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0 А 2022-2023\"/>
    </mc:Choice>
  </mc:AlternateContent>
  <xr:revisionPtr revIDLastSave="0" documentId="13_ncr:1_{6AEE7796-8E13-4E1B-A554-C10158D34C33}" xr6:coauthVersionLast="47" xr6:coauthVersionMax="47" xr10:uidLastSave="{00000000-0000-0000-0000-000000000000}"/>
  <bookViews>
    <workbookView xWindow="-120" yWindow="-120" windowWidth="15600" windowHeight="11160" activeTab="4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definedNames>
    <definedName name="_xlnm._FilterDatabase" localSheetId="4" hidden="1">'5 жас'!$A$4:$AAE$39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39" i="5" l="1"/>
  <c r="DJ39" i="5"/>
  <c r="DC39" i="5"/>
  <c r="CW39" i="5"/>
  <c r="CT39" i="5"/>
  <c r="CP39" i="5"/>
  <c r="V39" i="5"/>
  <c r="S39" i="5"/>
  <c r="P39" i="5"/>
  <c r="SX39" i="5"/>
  <c r="KA39" i="5"/>
  <c r="KD39" i="5"/>
  <c r="KG39" i="5"/>
  <c r="KP39" i="5"/>
  <c r="KM39" i="5"/>
  <c r="KJ39" i="5"/>
  <c r="AAE39" i="5"/>
  <c r="ZX39" i="5"/>
  <c r="ZW39" i="5"/>
  <c r="ZU39" i="5"/>
  <c r="ZT39" i="5"/>
  <c r="ZR39" i="5"/>
  <c r="ZQ39" i="5"/>
  <c r="ZO39" i="5"/>
  <c r="ZN39" i="5"/>
  <c r="ZL39" i="5"/>
  <c r="ZK39" i="5"/>
  <c r="ZI39" i="5"/>
  <c r="ZH39" i="5"/>
  <c r="ZF39" i="5"/>
  <c r="ZE39" i="5"/>
  <c r="ZC39" i="5"/>
  <c r="ZB39" i="5"/>
  <c r="YZ39" i="5"/>
  <c r="YY39" i="5"/>
  <c r="YW39" i="5"/>
  <c r="YV39" i="5"/>
  <c r="YT39" i="5"/>
  <c r="YS39" i="5"/>
  <c r="YQ39" i="5"/>
  <c r="YP39" i="5"/>
  <c r="YN39" i="5"/>
  <c r="YM39" i="5"/>
  <c r="YK39" i="5"/>
  <c r="YJ39" i="5"/>
  <c r="YH39" i="5"/>
  <c r="YG39" i="5"/>
  <c r="YE39" i="5"/>
  <c r="YD39" i="5"/>
  <c r="YB39" i="5"/>
  <c r="YA39" i="5"/>
  <c r="XY39" i="5"/>
  <c r="XX39" i="5"/>
  <c r="XV39" i="5"/>
  <c r="XU39" i="5"/>
  <c r="XR39" i="5"/>
  <c r="XL39" i="5"/>
  <c r="XJ39" i="5"/>
  <c r="XI39" i="5"/>
  <c r="XG39" i="5"/>
  <c r="XF39" i="5"/>
  <c r="XD39" i="5"/>
  <c r="XC39" i="5"/>
  <c r="XA39" i="5"/>
  <c r="WZ39" i="5"/>
  <c r="WX39" i="5"/>
  <c r="WW39" i="5"/>
  <c r="WU39" i="5"/>
  <c r="WT39" i="5"/>
  <c r="WR39" i="5"/>
  <c r="WQ39" i="5"/>
  <c r="WO39" i="5"/>
  <c r="WN39" i="5"/>
  <c r="WL39" i="5"/>
  <c r="WK39" i="5"/>
  <c r="WI39" i="5"/>
  <c r="WH39" i="5"/>
  <c r="WF39" i="5"/>
  <c r="WE39" i="5"/>
  <c r="WC39" i="5"/>
  <c r="WB39" i="5"/>
  <c r="VZ39" i="5"/>
  <c r="VY39" i="5"/>
  <c r="VW39" i="5"/>
  <c r="VV39" i="5"/>
  <c r="VT39" i="5"/>
  <c r="VS39" i="5"/>
  <c r="VQ39" i="5"/>
  <c r="VP39" i="5"/>
  <c r="VN39" i="5"/>
  <c r="VM39" i="5"/>
  <c r="VK39" i="5"/>
  <c r="VJ39" i="5"/>
  <c r="VH39" i="5"/>
  <c r="VG39" i="5"/>
  <c r="VD39" i="5"/>
  <c r="VB39" i="5"/>
  <c r="VA39" i="5"/>
  <c r="UY39" i="5"/>
  <c r="UX39" i="5"/>
  <c r="UV39" i="5"/>
  <c r="UU39" i="5"/>
  <c r="US39" i="5"/>
  <c r="UR39" i="5"/>
  <c r="UP39" i="5"/>
  <c r="UO39" i="5"/>
  <c r="UM39" i="5"/>
  <c r="UL39" i="5"/>
  <c r="UJ39" i="5"/>
  <c r="UI39" i="5"/>
  <c r="UG39" i="5"/>
  <c r="UF39" i="5"/>
  <c r="UD39" i="5"/>
  <c r="UC39" i="5"/>
  <c r="UA39" i="5"/>
  <c r="TZ39" i="5"/>
  <c r="TX39" i="5"/>
  <c r="TW39" i="5"/>
  <c r="TU39" i="5"/>
  <c r="TQ39" i="5"/>
  <c r="TO39" i="5"/>
  <c r="TM39" i="5"/>
  <c r="TN39" i="5"/>
  <c r="TL39" i="5"/>
  <c r="TK39" i="5"/>
  <c r="TI39" i="5"/>
  <c r="TH39" i="5"/>
  <c r="TF39" i="5"/>
  <c r="TE39" i="5"/>
  <c r="TC39" i="5"/>
  <c r="TB39" i="5"/>
  <c r="SZ39" i="5"/>
  <c r="SY39" i="5"/>
  <c r="SW39" i="5"/>
  <c r="SV39" i="5"/>
  <c r="ST39" i="5"/>
  <c r="SS39" i="5"/>
  <c r="SQ39" i="5"/>
  <c r="SP39" i="5"/>
  <c r="SN39" i="5"/>
  <c r="SM39" i="5"/>
  <c r="RS39" i="5"/>
  <c r="RD39" i="5"/>
  <c r="RO39" i="5"/>
  <c r="RJ39" i="5"/>
  <c r="SK39" i="5"/>
  <c r="SL39" i="5"/>
  <c r="SJ39" i="5"/>
  <c r="SH39" i="5"/>
  <c r="SG39" i="5"/>
  <c r="SE39" i="5"/>
  <c r="SD39" i="5"/>
  <c r="SC39" i="5"/>
  <c r="SB39" i="5"/>
  <c r="SA39" i="5"/>
  <c r="RY39" i="5"/>
  <c r="RX39" i="5"/>
  <c r="RV39" i="5"/>
  <c r="RU39" i="5"/>
  <c r="RR39" i="5"/>
  <c r="QP39" i="5"/>
  <c r="RP39" i="5"/>
  <c r="RM39" i="5"/>
  <c r="RL39" i="5"/>
  <c r="RI39" i="5"/>
  <c r="RG39" i="5"/>
  <c r="RF39" i="5"/>
  <c r="RC39" i="5"/>
  <c r="RA39" i="5"/>
  <c r="QZ39" i="5"/>
  <c r="QW39" i="5"/>
  <c r="QT39" i="5"/>
  <c r="QX39" i="5"/>
  <c r="QU39" i="5"/>
  <c r="QR39" i="5"/>
  <c r="QQ39" i="5"/>
  <c r="QO39" i="5"/>
  <c r="QN39" i="5"/>
  <c r="QL39" i="5"/>
  <c r="QK39" i="5"/>
  <c r="QI39" i="5"/>
  <c r="QH39" i="5"/>
  <c r="QF39" i="5"/>
  <c r="QE39" i="5"/>
  <c r="QB39" i="5"/>
  <c r="QC39" i="5"/>
  <c r="PZ39" i="5"/>
  <c r="PY39" i="5"/>
  <c r="PX39" i="5"/>
  <c r="PW39" i="5"/>
  <c r="PV39" i="5"/>
  <c r="PT39" i="5"/>
  <c r="PS39" i="5"/>
  <c r="PP39" i="5"/>
  <c r="PN39" i="5"/>
  <c r="PM39" i="5"/>
  <c r="OT39" i="5"/>
  <c r="PK39" i="5"/>
  <c r="PJ39" i="5"/>
  <c r="PI39" i="5"/>
  <c r="PH39" i="5"/>
  <c r="PG39" i="5"/>
  <c r="PE39" i="5"/>
  <c r="PD39" i="5"/>
  <c r="PB39" i="5"/>
  <c r="PA39" i="5"/>
  <c r="OZ39" i="5"/>
  <c r="OY39" i="5"/>
  <c r="OX39" i="5"/>
  <c r="OV39" i="5"/>
  <c r="OU39" i="5"/>
  <c r="OS39" i="5"/>
  <c r="OR39" i="5"/>
  <c r="OQ39" i="5"/>
  <c r="OP39" i="5"/>
  <c r="OO39" i="5"/>
  <c r="OM39" i="5"/>
  <c r="OL39" i="5"/>
  <c r="OJ39" i="5"/>
  <c r="OI39" i="5"/>
  <c r="OG39" i="5"/>
  <c r="OE39" i="5"/>
  <c r="OF39" i="5"/>
  <c r="OB39" i="5"/>
  <c r="OC39" i="5"/>
  <c r="OA39" i="5"/>
  <c r="NZ39" i="5"/>
  <c r="NX39" i="5"/>
  <c r="NL39" i="5"/>
  <c r="NW39" i="5"/>
  <c r="NV39" i="5"/>
  <c r="NS39" i="5"/>
  <c r="NU39" i="5"/>
  <c r="NT39" i="5"/>
  <c r="NR39" i="5"/>
  <c r="NP39" i="5"/>
  <c r="NO39" i="5"/>
  <c r="NQ39" i="5"/>
  <c r="NN39" i="5"/>
  <c r="NK39" i="5"/>
  <c r="NJ39" i="5"/>
  <c r="NI39" i="5"/>
  <c r="NH39" i="5"/>
  <c r="NG39" i="5"/>
  <c r="NF39" i="5"/>
  <c r="NE39" i="5"/>
  <c r="NC39" i="5"/>
  <c r="MZ39" i="5"/>
  <c r="NB39" i="5"/>
  <c r="MY39" i="5"/>
  <c r="MW39" i="5"/>
  <c r="MV39" i="5"/>
  <c r="MT39" i="5"/>
  <c r="MP39" i="5"/>
  <c r="MN39" i="5"/>
  <c r="MM39" i="5"/>
  <c r="MK39" i="5"/>
  <c r="MJ39" i="5"/>
  <c r="MH39" i="5"/>
  <c r="LV39" i="5"/>
  <c r="MG39" i="5"/>
  <c r="ME39" i="5"/>
  <c r="MD39" i="5"/>
  <c r="MB39" i="5"/>
  <c r="MA39" i="5"/>
  <c r="LW39" i="5"/>
  <c r="LY39" i="5"/>
  <c r="LX39" i="5"/>
  <c r="LU39" i="5"/>
  <c r="LS39" i="5"/>
  <c r="LR39" i="5"/>
  <c r="LP39" i="5"/>
  <c r="LO39" i="5"/>
  <c r="LM39" i="5"/>
  <c r="LL39" i="5"/>
  <c r="LJ39" i="5"/>
  <c r="LG39" i="5"/>
  <c r="LI39" i="5"/>
  <c r="LF39" i="5"/>
  <c r="LD39" i="5"/>
  <c r="LC39" i="5"/>
  <c r="LA39" i="5"/>
  <c r="KZ39" i="5"/>
  <c r="KY39" i="5"/>
  <c r="KX39" i="5"/>
  <c r="KS39" i="5"/>
  <c r="KV39" i="5"/>
  <c r="KW39" i="5"/>
  <c r="KU39" i="5"/>
  <c r="KT39" i="5"/>
  <c r="KR39" i="5"/>
  <c r="KQ39" i="5"/>
  <c r="KN39" i="5"/>
  <c r="KO39" i="5"/>
  <c r="KL39" i="5"/>
  <c r="KK39" i="5"/>
  <c r="KI39" i="5"/>
  <c r="KE39" i="5"/>
  <c r="KH39" i="5"/>
  <c r="KF39" i="5"/>
  <c r="JP39" i="5"/>
  <c r="KB39" i="5"/>
  <c r="KC39" i="5"/>
  <c r="JZ39" i="5"/>
  <c r="JY39" i="5"/>
  <c r="JX39" i="5"/>
  <c r="JW39" i="5"/>
  <c r="JV39" i="5"/>
  <c r="JU39" i="5"/>
  <c r="JT39" i="5"/>
  <c r="JS39" i="5"/>
  <c r="ZZ39" i="5"/>
  <c r="AAA39" i="5"/>
  <c r="AAC39" i="5"/>
  <c r="AAD39" i="5"/>
  <c r="JQ39" i="5"/>
  <c r="JN39" i="5"/>
  <c r="JM39" i="5"/>
  <c r="FO39" i="5"/>
  <c r="JK39" i="5"/>
  <c r="JJ39" i="5"/>
  <c r="JH39" i="5"/>
  <c r="JG39" i="5"/>
  <c r="JE39" i="5"/>
  <c r="JD39" i="5"/>
  <c r="JB39" i="5"/>
  <c r="JA39" i="5"/>
  <c r="IZ39" i="5"/>
  <c r="IY39" i="5"/>
  <c r="IV39" i="5"/>
  <c r="IU39" i="5"/>
  <c r="IS39" i="5"/>
  <c r="IR39" i="5"/>
  <c r="IP39" i="5"/>
  <c r="IO39" i="5"/>
  <c r="IM39" i="5"/>
  <c r="IL39" i="5"/>
  <c r="IJ39" i="5"/>
  <c r="II39" i="5"/>
  <c r="IG39" i="5"/>
  <c r="IF39" i="5"/>
  <c r="IC39" i="5"/>
  <c r="ID39" i="5"/>
  <c r="IA39" i="5"/>
  <c r="HZ39" i="5"/>
  <c r="HX39" i="5"/>
  <c r="HW39" i="5"/>
  <c r="HU39" i="5"/>
  <c r="HT39" i="5"/>
  <c r="HR39" i="5"/>
  <c r="HQ39" i="5"/>
  <c r="HO39" i="5"/>
  <c r="HN39" i="5"/>
  <c r="HL39" i="5"/>
  <c r="HK39" i="5"/>
  <c r="HI39" i="5"/>
  <c r="HF39" i="5"/>
  <c r="HH39" i="5"/>
  <c r="HE39" i="5"/>
  <c r="GY39" i="5"/>
  <c r="HC39" i="5"/>
  <c r="HB39" i="5"/>
  <c r="HA39" i="5"/>
  <c r="GZ39" i="5"/>
  <c r="GV39" i="5"/>
  <c r="GT39" i="5"/>
  <c r="GP39" i="5"/>
  <c r="GS39" i="5"/>
  <c r="GQ39" i="5"/>
  <c r="GO39" i="5"/>
  <c r="GN39" i="5"/>
  <c r="GM39" i="5"/>
  <c r="GL39" i="5"/>
  <c r="GK39" i="5"/>
  <c r="GJ39" i="5"/>
  <c r="GI39" i="5"/>
  <c r="GH39" i="5"/>
  <c r="GG39" i="5"/>
  <c r="GD39" i="5"/>
  <c r="GF39" i="5"/>
  <c r="GE39" i="5"/>
  <c r="GC39" i="5"/>
  <c r="GA39" i="5"/>
  <c r="GB39" i="5"/>
  <c r="FY39" i="5"/>
  <c r="FX39" i="5"/>
  <c r="FW39" i="5"/>
  <c r="FU39" i="5"/>
  <c r="FS39" i="5"/>
  <c r="FR39" i="5"/>
  <c r="FP39" i="5"/>
  <c r="FM39" i="5"/>
  <c r="FL39" i="5"/>
  <c r="FJ39" i="5"/>
  <c r="FI39" i="5"/>
  <c r="FG39" i="5"/>
  <c r="FF39" i="5"/>
  <c r="FD39" i="5"/>
  <c r="FC39" i="5"/>
  <c r="FA39" i="5"/>
  <c r="EZ39" i="5"/>
  <c r="EW39" i="5"/>
  <c r="EU39" i="5"/>
  <c r="ER39" i="5"/>
  <c r="EP39" i="5"/>
  <c r="EX39" i="5"/>
  <c r="ET39" i="5"/>
  <c r="EL39" i="5"/>
  <c r="EO39" i="5"/>
  <c r="EN39" i="5"/>
  <c r="EK39" i="5"/>
  <c r="EI39" i="5"/>
  <c r="EH39" i="5"/>
  <c r="EF39" i="5"/>
  <c r="DW39" i="5"/>
  <c r="DU39" i="5"/>
  <c r="DS39" i="5"/>
  <c r="EE39" i="5"/>
  <c r="EC39" i="5"/>
  <c r="DZ39" i="5"/>
  <c r="EB39" i="5"/>
  <c r="DY39" i="5"/>
  <c r="DV39" i="5"/>
  <c r="DT39" i="5"/>
  <c r="DQ39" i="5"/>
  <c r="DP39" i="5"/>
  <c r="DN39" i="5"/>
  <c r="DM39" i="5"/>
  <c r="DK39" i="5"/>
  <c r="DH39" i="5"/>
  <c r="DG39" i="5"/>
  <c r="DE39" i="5"/>
  <c r="DD39" i="5"/>
  <c r="DB39" i="5"/>
  <c r="CX39" i="5"/>
  <c r="CV39" i="5"/>
  <c r="CS39" i="5"/>
  <c r="CR39" i="5"/>
  <c r="CO39" i="5"/>
  <c r="CM39" i="5"/>
  <c r="CL39" i="5"/>
  <c r="CI39" i="5"/>
  <c r="CG39" i="5"/>
  <c r="CF39" i="5"/>
  <c r="CD39" i="5"/>
  <c r="CC39" i="5"/>
  <c r="CA39" i="5"/>
  <c r="BZ39" i="5"/>
  <c r="BW39" i="5"/>
  <c r="BX39" i="5"/>
  <c r="BQ39" i="5"/>
  <c r="BI39" i="5"/>
  <c r="BE39" i="5"/>
  <c r="BH39" i="5"/>
  <c r="BC39" i="5"/>
  <c r="BB39" i="5"/>
  <c r="AZ39" i="5"/>
  <c r="AY39" i="5"/>
  <c r="AW39" i="5"/>
  <c r="AS39" i="5"/>
  <c r="AP39" i="5"/>
  <c r="AM39" i="5"/>
  <c r="AJ39" i="5"/>
  <c r="AH39" i="5"/>
  <c r="AG39" i="5"/>
  <c r="AD39" i="5"/>
  <c r="AB39" i="5"/>
  <c r="AA39" i="5"/>
  <c r="Y39" i="5"/>
  <c r="X39" i="5"/>
  <c r="U39" i="5"/>
  <c r="R39" i="5"/>
  <c r="O39" i="5"/>
  <c r="L39" i="5"/>
  <c r="I39" i="5"/>
  <c r="G39" i="5"/>
  <c r="C39" i="5"/>
  <c r="CS38" i="5"/>
  <c r="CR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E39" i="5" s="1"/>
  <c r="AF38" i="5"/>
  <c r="AG38" i="5"/>
  <c r="AH38" i="5"/>
  <c r="AI38" i="5"/>
  <c r="AI39" i="5" s="1"/>
  <c r="AJ38" i="5"/>
  <c r="AK38" i="5"/>
  <c r="AL38" i="5"/>
  <c r="AM38" i="5"/>
  <c r="AN38" i="5"/>
  <c r="AO38" i="5"/>
  <c r="AP38" i="5"/>
  <c r="AQ38" i="5"/>
  <c r="AR38" i="5"/>
  <c r="AS38" i="5"/>
  <c r="AT38" i="5"/>
  <c r="AU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BQ38" i="5"/>
  <c r="BR38" i="5"/>
  <c r="BS38" i="5"/>
  <c r="BW38" i="5"/>
  <c r="BX38" i="5"/>
  <c r="BY38" i="5"/>
  <c r="BZ38" i="5"/>
  <c r="CA38" i="5"/>
  <c r="CB38" i="5"/>
  <c r="CC38" i="5"/>
  <c r="CD38" i="5"/>
  <c r="CE38" i="5"/>
  <c r="CF38" i="5"/>
  <c r="CG38" i="5"/>
  <c r="CH38" i="5"/>
  <c r="CI38" i="5"/>
  <c r="CJ38" i="5"/>
  <c r="CK38" i="5"/>
  <c r="CL38" i="5"/>
  <c r="CM38" i="5"/>
  <c r="CN38" i="5"/>
  <c r="CO38" i="5"/>
  <c r="CP38" i="5"/>
  <c r="CQ38" i="5"/>
  <c r="CT38" i="5"/>
  <c r="CU38" i="5"/>
  <c r="CU39" i="5" s="1"/>
  <c r="CV38" i="5"/>
  <c r="CW38" i="5"/>
  <c r="CX38" i="5"/>
  <c r="CY38" i="5"/>
  <c r="CZ38" i="5"/>
  <c r="DA38" i="5"/>
  <c r="DA39" i="5" s="1"/>
  <c r="DB38" i="5"/>
  <c r="DC38" i="5"/>
  <c r="DD38" i="5"/>
  <c r="DE38" i="5"/>
  <c r="DF38" i="5"/>
  <c r="DG38" i="5"/>
  <c r="DH38" i="5"/>
  <c r="DI38" i="5"/>
  <c r="DJ38" i="5"/>
  <c r="DK38" i="5"/>
  <c r="DL38" i="5"/>
  <c r="DM38" i="5"/>
  <c r="DN38" i="5"/>
  <c r="DO38" i="5"/>
  <c r="DP38" i="5"/>
  <c r="DQ38" i="5"/>
  <c r="DR38" i="5"/>
  <c r="DS38" i="5"/>
  <c r="DT38" i="5"/>
  <c r="DU38" i="5"/>
  <c r="DV38" i="5"/>
  <c r="DW38" i="5"/>
  <c r="DX38" i="5"/>
  <c r="DY38" i="5"/>
  <c r="DZ38" i="5"/>
  <c r="EA38" i="5"/>
  <c r="EB38" i="5"/>
  <c r="EC38" i="5"/>
  <c r="ED38" i="5"/>
  <c r="EE38" i="5"/>
  <c r="EF38" i="5"/>
  <c r="EG38" i="5"/>
  <c r="EH38" i="5"/>
  <c r="EI38" i="5"/>
  <c r="EJ38" i="5"/>
  <c r="EK38" i="5"/>
  <c r="EL38" i="5"/>
  <c r="EM38" i="5"/>
  <c r="EN38" i="5"/>
  <c r="EO38" i="5"/>
  <c r="EP38" i="5"/>
  <c r="EQ38" i="5"/>
  <c r="ER38" i="5"/>
  <c r="ES38" i="5"/>
  <c r="ET38" i="5"/>
  <c r="EU38" i="5"/>
  <c r="EV38" i="5"/>
  <c r="EW38" i="5"/>
  <c r="EX38" i="5"/>
  <c r="EY38" i="5"/>
  <c r="EZ38" i="5"/>
  <c r="FA38" i="5"/>
  <c r="FB38" i="5"/>
  <c r="FC38" i="5"/>
  <c r="FD38" i="5"/>
  <c r="FE38" i="5"/>
  <c r="FF38" i="5"/>
  <c r="FG38" i="5"/>
  <c r="FH38" i="5"/>
  <c r="FI38" i="5"/>
  <c r="FJ38" i="5"/>
  <c r="FK38" i="5"/>
  <c r="FL38" i="5"/>
  <c r="FM38" i="5"/>
  <c r="FN38" i="5"/>
  <c r="FO38" i="5"/>
  <c r="FP38" i="5"/>
  <c r="FQ38" i="5"/>
  <c r="FR38" i="5"/>
  <c r="FS38" i="5"/>
  <c r="FT38" i="5"/>
  <c r="FU38" i="5"/>
  <c r="FV38" i="5"/>
  <c r="FW38" i="5"/>
  <c r="FX38" i="5"/>
  <c r="FY38" i="5"/>
  <c r="FZ38" i="5"/>
  <c r="GA38" i="5"/>
  <c r="GB38" i="5"/>
  <c r="GC38" i="5"/>
  <c r="GD38" i="5"/>
  <c r="GE38" i="5"/>
  <c r="GF38" i="5"/>
  <c r="GG38" i="5"/>
  <c r="GH38" i="5"/>
  <c r="GI38" i="5"/>
  <c r="GJ38" i="5"/>
  <c r="GK38" i="5"/>
  <c r="GL38" i="5"/>
  <c r="GM38" i="5"/>
  <c r="GN38" i="5"/>
  <c r="GO38" i="5"/>
  <c r="GP38" i="5"/>
  <c r="GQ38" i="5"/>
  <c r="GR38" i="5"/>
  <c r="GS38" i="5"/>
  <c r="GT38" i="5"/>
  <c r="GU38" i="5"/>
  <c r="GV38" i="5"/>
  <c r="GW38" i="5"/>
  <c r="GX38" i="5"/>
  <c r="GY38" i="5"/>
  <c r="GZ38" i="5"/>
  <c r="HA38" i="5"/>
  <c r="HB38" i="5"/>
  <c r="HC38" i="5"/>
  <c r="HD38" i="5"/>
  <c r="HE38" i="5"/>
  <c r="HF38" i="5"/>
  <c r="HG38" i="5"/>
  <c r="HH38" i="5"/>
  <c r="HI38" i="5"/>
  <c r="HJ38" i="5"/>
  <c r="HK38" i="5"/>
  <c r="HL38" i="5"/>
  <c r="HM38" i="5"/>
  <c r="HN38" i="5"/>
  <c r="HO38" i="5"/>
  <c r="HP38" i="5"/>
  <c r="HQ38" i="5"/>
  <c r="HR38" i="5"/>
  <c r="HS38" i="5"/>
  <c r="HT38" i="5"/>
  <c r="HU38" i="5"/>
  <c r="HV38" i="5"/>
  <c r="HW38" i="5"/>
  <c r="HX38" i="5"/>
  <c r="HY38" i="5"/>
  <c r="HZ38" i="5"/>
  <c r="IA38" i="5"/>
  <c r="IB38" i="5"/>
  <c r="IC38" i="5"/>
  <c r="ID38" i="5"/>
  <c r="IE38" i="5"/>
  <c r="IF38" i="5"/>
  <c r="IG38" i="5"/>
  <c r="IH38" i="5"/>
  <c r="II38" i="5"/>
  <c r="IJ38" i="5"/>
  <c r="IK38" i="5"/>
  <c r="IL38" i="5"/>
  <c r="IM38" i="5"/>
  <c r="IN38" i="5"/>
  <c r="IO38" i="5"/>
  <c r="IP38" i="5"/>
  <c r="IQ38" i="5"/>
  <c r="IR38" i="5"/>
  <c r="IS38" i="5"/>
  <c r="IT38" i="5"/>
  <c r="IU38" i="5"/>
  <c r="IV38" i="5"/>
  <c r="IW38" i="5"/>
  <c r="IX38" i="5"/>
  <c r="IY38" i="5"/>
  <c r="IZ38" i="5"/>
  <c r="JA38" i="5"/>
  <c r="JB38" i="5"/>
  <c r="JC38" i="5"/>
  <c r="JD38" i="5"/>
  <c r="JE38" i="5"/>
  <c r="JF38" i="5"/>
  <c r="JG38" i="5"/>
  <c r="JH38" i="5"/>
  <c r="JI38" i="5"/>
  <c r="JJ38" i="5"/>
  <c r="JK38" i="5"/>
  <c r="JL38" i="5"/>
  <c r="JM38" i="5"/>
  <c r="JN38" i="5"/>
  <c r="JO38" i="5"/>
  <c r="JP38" i="5"/>
  <c r="JQ38" i="5"/>
  <c r="JR38" i="5"/>
  <c r="JS38" i="5"/>
  <c r="JT38" i="5"/>
  <c r="JU38" i="5"/>
  <c r="JV38" i="5"/>
  <c r="JW38" i="5"/>
  <c r="JX38" i="5"/>
  <c r="JY38" i="5"/>
  <c r="JZ38" i="5"/>
  <c r="KA38" i="5"/>
  <c r="KB38" i="5"/>
  <c r="KC38" i="5"/>
  <c r="KD38" i="5"/>
  <c r="KE38" i="5"/>
  <c r="KF38" i="5"/>
  <c r="KG38" i="5"/>
  <c r="KH38" i="5"/>
  <c r="KI38" i="5"/>
  <c r="KJ38" i="5"/>
  <c r="KK38" i="5"/>
  <c r="KL38" i="5"/>
  <c r="KM38" i="5"/>
  <c r="KN38" i="5"/>
  <c r="KO38" i="5"/>
  <c r="KP38" i="5"/>
  <c r="KQ38" i="5"/>
  <c r="KR38" i="5"/>
  <c r="KS38" i="5"/>
  <c r="KT38" i="5"/>
  <c r="KU38" i="5"/>
  <c r="KV38" i="5"/>
  <c r="KW38" i="5"/>
  <c r="KX38" i="5"/>
  <c r="KY38" i="5"/>
  <c r="KZ38" i="5"/>
  <c r="LA38" i="5"/>
  <c r="LB38" i="5"/>
  <c r="LC38" i="5"/>
  <c r="LD38" i="5"/>
  <c r="LE38" i="5"/>
  <c r="LF38" i="5"/>
  <c r="LG38" i="5"/>
  <c r="LH38" i="5"/>
  <c r="LI38" i="5"/>
  <c r="LJ38" i="5"/>
  <c r="LK38" i="5"/>
  <c r="LL38" i="5"/>
  <c r="LM38" i="5"/>
  <c r="LN38" i="5"/>
  <c r="LO38" i="5"/>
  <c r="LP38" i="5"/>
  <c r="LQ38" i="5"/>
  <c r="LR38" i="5"/>
  <c r="LS38" i="5"/>
  <c r="LT38" i="5"/>
  <c r="LU38" i="5"/>
  <c r="LV38" i="5"/>
  <c r="LW38" i="5"/>
  <c r="LX38" i="5"/>
  <c r="LY38" i="5"/>
  <c r="LZ38" i="5"/>
  <c r="MA38" i="5"/>
  <c r="MB38" i="5"/>
  <c r="MC38" i="5"/>
  <c r="MD38" i="5"/>
  <c r="ME38" i="5"/>
  <c r="MF38" i="5"/>
  <c r="MG38" i="5"/>
  <c r="MH38" i="5"/>
  <c r="MI38" i="5"/>
  <c r="MJ38" i="5"/>
  <c r="MK38" i="5"/>
  <c r="ML38" i="5"/>
  <c r="MM38" i="5"/>
  <c r="MN38" i="5"/>
  <c r="MO38" i="5"/>
  <c r="MP38" i="5"/>
  <c r="MQ38" i="5"/>
  <c r="MR38" i="5"/>
  <c r="MS38" i="5"/>
  <c r="MT38" i="5"/>
  <c r="MU38" i="5"/>
  <c r="MV38" i="5"/>
  <c r="MW38" i="5"/>
  <c r="MX38" i="5"/>
  <c r="MY38" i="5"/>
  <c r="MZ38" i="5"/>
  <c r="NA38" i="5"/>
  <c r="NB38" i="5"/>
  <c r="NC38" i="5"/>
  <c r="ND38" i="5"/>
  <c r="NE38" i="5"/>
  <c r="NF38" i="5"/>
  <c r="NG38" i="5"/>
  <c r="NH38" i="5"/>
  <c r="NI38" i="5"/>
  <c r="NJ38" i="5"/>
  <c r="NK38" i="5"/>
  <c r="NL38" i="5"/>
  <c r="NM38" i="5"/>
  <c r="NM39" i="5" s="1"/>
  <c r="NN38" i="5"/>
  <c r="NO38" i="5"/>
  <c r="NP38" i="5"/>
  <c r="NQ38" i="5"/>
  <c r="NR38" i="5"/>
  <c r="NS38" i="5"/>
  <c r="NT38" i="5"/>
  <c r="NU38" i="5"/>
  <c r="NV38" i="5"/>
  <c r="NW38" i="5"/>
  <c r="NX38" i="5"/>
  <c r="NY38" i="5"/>
  <c r="NZ38" i="5"/>
  <c r="OA38" i="5"/>
  <c r="OB38" i="5"/>
  <c r="OC38" i="5"/>
  <c r="OD38" i="5"/>
  <c r="OE38" i="5"/>
  <c r="OF38" i="5"/>
  <c r="OG38" i="5"/>
  <c r="OH38" i="5"/>
  <c r="OI38" i="5"/>
  <c r="OJ38" i="5"/>
  <c r="OK38" i="5"/>
  <c r="OL38" i="5"/>
  <c r="OM38" i="5"/>
  <c r="ON38" i="5"/>
  <c r="OO38" i="5"/>
  <c r="OP38" i="5"/>
  <c r="OQ38" i="5"/>
  <c r="OR38" i="5"/>
  <c r="OS38" i="5"/>
  <c r="OT38" i="5"/>
  <c r="OU38" i="5"/>
  <c r="OV38" i="5"/>
  <c r="OW38" i="5"/>
  <c r="OX38" i="5"/>
  <c r="OY38" i="5"/>
  <c r="OZ38" i="5"/>
  <c r="PA38" i="5"/>
  <c r="PB38" i="5"/>
  <c r="PC38" i="5"/>
  <c r="PD38" i="5"/>
  <c r="PE38" i="5"/>
  <c r="PF38" i="5"/>
  <c r="PG38" i="5"/>
  <c r="PH38" i="5"/>
  <c r="PI38" i="5"/>
  <c r="PJ38" i="5"/>
  <c r="PK38" i="5"/>
  <c r="PL38" i="5"/>
  <c r="PM38" i="5"/>
  <c r="PN38" i="5"/>
  <c r="PO38" i="5"/>
  <c r="PO39" i="5" s="1"/>
  <c r="PP38" i="5"/>
  <c r="PQ38" i="5"/>
  <c r="PR38" i="5"/>
  <c r="PR39" i="5" s="1"/>
  <c r="PS38" i="5"/>
  <c r="PT38" i="5"/>
  <c r="PU38" i="5"/>
  <c r="PU39" i="5" s="1"/>
  <c r="PV38" i="5"/>
  <c r="PW38" i="5"/>
  <c r="PX38" i="5"/>
  <c r="PY38" i="5"/>
  <c r="PZ38" i="5"/>
  <c r="QA38" i="5"/>
  <c r="QA39" i="5" s="1"/>
  <c r="QB38" i="5"/>
  <c r="QC38" i="5"/>
  <c r="QD38" i="5"/>
  <c r="QD39" i="5" s="1"/>
  <c r="QE38" i="5"/>
  <c r="QF38" i="5"/>
  <c r="QG38" i="5"/>
  <c r="QH38" i="5"/>
  <c r="QI38" i="5"/>
  <c r="QJ38" i="5"/>
  <c r="QK38" i="5"/>
  <c r="QL38" i="5"/>
  <c r="QM38" i="5"/>
  <c r="QM39" i="5" s="1"/>
  <c r="QN38" i="5"/>
  <c r="QO38" i="5"/>
  <c r="QP38" i="5"/>
  <c r="QQ38" i="5"/>
  <c r="QR38" i="5"/>
  <c r="QS38" i="5"/>
  <c r="QS39" i="5" s="1"/>
  <c r="QT38" i="5"/>
  <c r="QU38" i="5"/>
  <c r="QV38" i="5"/>
  <c r="QV39" i="5" s="1"/>
  <c r="QW38" i="5"/>
  <c r="QX38" i="5"/>
  <c r="QY38" i="5"/>
  <c r="QY39" i="5" s="1"/>
  <c r="QZ38" i="5"/>
  <c r="RA38" i="5"/>
  <c r="RB38" i="5"/>
  <c r="RB39" i="5" s="1"/>
  <c r="RC38" i="5"/>
  <c r="RD38" i="5"/>
  <c r="RE38" i="5"/>
  <c r="RF38" i="5"/>
  <c r="RG38" i="5"/>
  <c r="RH38" i="5"/>
  <c r="RI38" i="5"/>
  <c r="RJ38" i="5"/>
  <c r="RK38" i="5"/>
  <c r="RK39" i="5" s="1"/>
  <c r="RL38" i="5"/>
  <c r="RM38" i="5"/>
  <c r="RN38" i="5"/>
  <c r="RN39" i="5" s="1"/>
  <c r="RO38" i="5"/>
  <c r="RP38" i="5"/>
  <c r="RQ38" i="5"/>
  <c r="RR38" i="5"/>
  <c r="RS38" i="5"/>
  <c r="RT38" i="5"/>
  <c r="RU38" i="5"/>
  <c r="RV38" i="5"/>
  <c r="RW38" i="5"/>
  <c r="RW39" i="5" s="1"/>
  <c r="RX38" i="5"/>
  <c r="RY38" i="5"/>
  <c r="RZ38" i="5"/>
  <c r="RZ39" i="5" s="1"/>
  <c r="SA38" i="5"/>
  <c r="SB38" i="5"/>
  <c r="SC38" i="5"/>
  <c r="SD38" i="5"/>
  <c r="SE38" i="5"/>
  <c r="SF38" i="5"/>
  <c r="SF39" i="5" s="1"/>
  <c r="SG38" i="5"/>
  <c r="SH38" i="5"/>
  <c r="SI38" i="5"/>
  <c r="SI39" i="5" s="1"/>
  <c r="SJ38" i="5"/>
  <c r="SK38" i="5"/>
  <c r="SL38" i="5"/>
  <c r="SM38" i="5"/>
  <c r="SN38" i="5"/>
  <c r="SO38" i="5"/>
  <c r="SO39" i="5" s="1"/>
  <c r="SP38" i="5"/>
  <c r="SQ38" i="5"/>
  <c r="SR38" i="5"/>
  <c r="SS38" i="5"/>
  <c r="ST38" i="5"/>
  <c r="SU38" i="5"/>
  <c r="SU39" i="5" s="1"/>
  <c r="SV38" i="5"/>
  <c r="SW38" i="5"/>
  <c r="SX38" i="5"/>
  <c r="SY38" i="5"/>
  <c r="SZ38" i="5"/>
  <c r="TA38" i="5"/>
  <c r="TB38" i="5"/>
  <c r="TC38" i="5"/>
  <c r="TD38" i="5"/>
  <c r="TD39" i="5" s="1"/>
  <c r="TE38" i="5"/>
  <c r="TF38" i="5"/>
  <c r="TG38" i="5"/>
  <c r="TG39" i="5" s="1"/>
  <c r="TH38" i="5"/>
  <c r="TI38" i="5"/>
  <c r="TJ38" i="5"/>
  <c r="TJ39" i="5" s="1"/>
  <c r="TK38" i="5"/>
  <c r="TL38" i="5"/>
  <c r="TM38" i="5"/>
  <c r="TN38" i="5"/>
  <c r="TO38" i="5"/>
  <c r="TP38" i="5"/>
  <c r="TP39" i="5" s="1"/>
  <c r="TQ38" i="5"/>
  <c r="TR38" i="5"/>
  <c r="TR39" i="5" s="1"/>
  <c r="TS38" i="5"/>
  <c r="TS39" i="5" s="1"/>
  <c r="TT38" i="5"/>
  <c r="TT39" i="5" s="1"/>
  <c r="TU38" i="5"/>
  <c r="TV38" i="5"/>
  <c r="TV39" i="5" s="1"/>
  <c r="TW38" i="5"/>
  <c r="TX38" i="5"/>
  <c r="TY38" i="5"/>
  <c r="TZ38" i="5"/>
  <c r="UA38" i="5"/>
  <c r="UB38" i="5"/>
  <c r="UB39" i="5" s="1"/>
  <c r="UC38" i="5"/>
  <c r="UD38" i="5"/>
  <c r="UE38" i="5"/>
  <c r="UE39" i="5" s="1"/>
  <c r="UF38" i="5"/>
  <c r="UG38" i="5"/>
  <c r="UH38" i="5"/>
  <c r="UH39" i="5" s="1"/>
  <c r="UI38" i="5"/>
  <c r="UJ38" i="5"/>
  <c r="UK38" i="5"/>
  <c r="UK39" i="5" s="1"/>
  <c r="UL38" i="5"/>
  <c r="UM38" i="5"/>
  <c r="UN38" i="5"/>
  <c r="UN39" i="5" s="1"/>
  <c r="UO38" i="5"/>
  <c r="UP38" i="5"/>
  <c r="UQ38" i="5"/>
  <c r="UQ39" i="5" s="1"/>
  <c r="UR38" i="5"/>
  <c r="US38" i="5"/>
  <c r="UT38" i="5"/>
  <c r="UT39" i="5" s="1"/>
  <c r="UU38" i="5"/>
  <c r="UV38" i="5"/>
  <c r="UW38" i="5"/>
  <c r="UX38" i="5"/>
  <c r="UY38" i="5"/>
  <c r="UZ38" i="5"/>
  <c r="UZ39" i="5" s="1"/>
  <c r="VA38" i="5"/>
  <c r="VB38" i="5"/>
  <c r="VC38" i="5"/>
  <c r="VC39" i="5" s="1"/>
  <c r="VD38" i="5"/>
  <c r="VE38" i="5"/>
  <c r="VF38" i="5"/>
  <c r="VF39" i="5" s="1"/>
  <c r="VG38" i="5"/>
  <c r="VH38" i="5"/>
  <c r="VI38" i="5"/>
  <c r="VJ38" i="5"/>
  <c r="VK38" i="5"/>
  <c r="VL38" i="5"/>
  <c r="VM38" i="5"/>
  <c r="VN38" i="5"/>
  <c r="VO38" i="5"/>
  <c r="VO39" i="5" s="1"/>
  <c r="VP38" i="5"/>
  <c r="VQ38" i="5"/>
  <c r="VR38" i="5"/>
  <c r="VR39" i="5" s="1"/>
  <c r="VS38" i="5"/>
  <c r="VT38" i="5"/>
  <c r="VU38" i="5"/>
  <c r="VV38" i="5"/>
  <c r="VW38" i="5"/>
  <c r="VX38" i="5"/>
  <c r="VY38" i="5"/>
  <c r="VZ38" i="5"/>
  <c r="WA38" i="5"/>
  <c r="WA39" i="5" s="1"/>
  <c r="WB38" i="5"/>
  <c r="WC38" i="5"/>
  <c r="WD38" i="5"/>
  <c r="WD39" i="5" s="1"/>
  <c r="WE38" i="5"/>
  <c r="WF38" i="5"/>
  <c r="WG38" i="5"/>
  <c r="WG39" i="5" s="1"/>
  <c r="WH38" i="5"/>
  <c r="WI38" i="5"/>
  <c r="WJ38" i="5"/>
  <c r="WJ39" i="5" s="1"/>
  <c r="WK38" i="5"/>
  <c r="WL38" i="5"/>
  <c r="WM38" i="5"/>
  <c r="WM39" i="5" s="1"/>
  <c r="WN38" i="5"/>
  <c r="WO38" i="5"/>
  <c r="WP38" i="5"/>
  <c r="WP39" i="5" s="1"/>
  <c r="WQ38" i="5"/>
  <c r="WR38" i="5"/>
  <c r="WS38" i="5"/>
  <c r="WT38" i="5"/>
  <c r="WU38" i="5"/>
  <c r="WV38" i="5"/>
  <c r="WW38" i="5"/>
  <c r="WX38" i="5"/>
  <c r="WY38" i="5"/>
  <c r="WY39" i="5" s="1"/>
  <c r="WZ38" i="5"/>
  <c r="XA38" i="5"/>
  <c r="XB38" i="5"/>
  <c r="XB39" i="5" s="1"/>
  <c r="XC38" i="5"/>
  <c r="XD38" i="5"/>
  <c r="XE38" i="5"/>
  <c r="XF38" i="5"/>
  <c r="XG38" i="5"/>
  <c r="XH38" i="5"/>
  <c r="XI38" i="5"/>
  <c r="XJ38" i="5"/>
  <c r="XK38" i="5"/>
  <c r="XK39" i="5" s="1"/>
  <c r="XL38" i="5"/>
  <c r="XM38" i="5"/>
  <c r="XM39" i="5" s="1"/>
  <c r="XN38" i="5"/>
  <c r="XN39" i="5" s="1"/>
  <c r="XO38" i="5"/>
  <c r="XO39" i="5" s="1"/>
  <c r="XP38" i="5"/>
  <c r="XQ38" i="5"/>
  <c r="XR38" i="5"/>
  <c r="XS38" i="5"/>
  <c r="XS39" i="5" s="1"/>
  <c r="XT38" i="5"/>
  <c r="XT39" i="5" s="1"/>
  <c r="XU38" i="5"/>
  <c r="XV38" i="5"/>
  <c r="XW38" i="5"/>
  <c r="XW39" i="5" s="1"/>
  <c r="XX38" i="5"/>
  <c r="XY38" i="5"/>
  <c r="XZ38" i="5"/>
  <c r="XZ39" i="5" s="1"/>
  <c r="YA38" i="5"/>
  <c r="YB38" i="5"/>
  <c r="YC38" i="5"/>
  <c r="YC39" i="5" s="1"/>
  <c r="YD38" i="5"/>
  <c r="YE38" i="5"/>
  <c r="YF38" i="5"/>
  <c r="YF39" i="5" s="1"/>
  <c r="YG38" i="5"/>
  <c r="YH38" i="5"/>
  <c r="YI38" i="5"/>
  <c r="YI39" i="5" s="1"/>
  <c r="YJ38" i="5"/>
  <c r="YK38" i="5"/>
  <c r="YL38" i="5"/>
  <c r="YL39" i="5" s="1"/>
  <c r="YM38" i="5"/>
  <c r="YN38" i="5"/>
  <c r="YO38" i="5"/>
  <c r="YP38" i="5"/>
  <c r="YQ38" i="5"/>
  <c r="YR38" i="5"/>
  <c r="YS38" i="5"/>
  <c r="YT38" i="5"/>
  <c r="YU38" i="5"/>
  <c r="YU39" i="5" s="1"/>
  <c r="YV38" i="5"/>
  <c r="YW38" i="5"/>
  <c r="YX38" i="5"/>
  <c r="YX39" i="5" s="1"/>
  <c r="YY38" i="5"/>
  <c r="YZ38" i="5"/>
  <c r="ZA38" i="5"/>
  <c r="ZA39" i="5" s="1"/>
  <c r="ZB38" i="5"/>
  <c r="ZC38" i="5"/>
  <c r="ZD38" i="5"/>
  <c r="ZD39" i="5" s="1"/>
  <c r="ZE38" i="5"/>
  <c r="ZF38" i="5"/>
  <c r="ZG38" i="5"/>
  <c r="ZG39" i="5" s="1"/>
  <c r="ZH38" i="5"/>
  <c r="ZI38" i="5"/>
  <c r="ZJ38" i="5"/>
  <c r="ZJ39" i="5" s="1"/>
  <c r="ZK38" i="5"/>
  <c r="ZL38" i="5"/>
  <c r="ZM38" i="5"/>
  <c r="ZM39" i="5" s="1"/>
  <c r="ZN38" i="5"/>
  <c r="ZO38" i="5"/>
  <c r="ZP38" i="5"/>
  <c r="ZP39" i="5" s="1"/>
  <c r="ZQ38" i="5"/>
  <c r="ZR38" i="5"/>
  <c r="ZS38" i="5"/>
  <c r="ZS39" i="5" s="1"/>
  <c r="ZT38" i="5"/>
  <c r="ZU38" i="5"/>
  <c r="ZV38" i="5"/>
  <c r="ZV39" i="5" s="1"/>
  <c r="ZW38" i="5"/>
  <c r="ZX38" i="5"/>
  <c r="ZY38" i="5"/>
  <c r="ZY39" i="5" s="1"/>
  <c r="ZZ38" i="5"/>
  <c r="AAA38" i="5"/>
  <c r="AAB38" i="5"/>
  <c r="AAC38" i="5"/>
  <c r="AAD38" i="5"/>
  <c r="AAE38" i="5"/>
  <c r="D39" i="5"/>
  <c r="E39" i="5"/>
  <c r="F39" i="5"/>
  <c r="H39" i="5"/>
  <c r="J39" i="5"/>
  <c r="K39" i="5"/>
  <c r="M39" i="5"/>
  <c r="N39" i="5"/>
  <c r="Q39" i="5"/>
  <c r="T39" i="5"/>
  <c r="W39" i="5"/>
  <c r="Z39" i="5"/>
  <c r="AC39" i="5"/>
  <c r="AF39" i="5"/>
  <c r="AK39" i="5"/>
  <c r="AL39" i="5"/>
  <c r="AN39" i="5"/>
  <c r="AO39" i="5"/>
  <c r="AQ39" i="5"/>
  <c r="AR39" i="5"/>
  <c r="AT39" i="5"/>
  <c r="AU39" i="5"/>
  <c r="AV39" i="5"/>
  <c r="AX39" i="5"/>
  <c r="BA39" i="5"/>
  <c r="BD39" i="5"/>
  <c r="BJ39" i="5"/>
  <c r="BR39" i="5"/>
  <c r="BS39" i="5"/>
  <c r="BY39" i="5"/>
  <c r="CB39" i="5"/>
  <c r="CE39" i="5"/>
  <c r="CH39" i="5"/>
  <c r="CJ39" i="5"/>
  <c r="CK39" i="5"/>
  <c r="CN39" i="5"/>
  <c r="CQ39" i="5"/>
  <c r="CY39" i="5"/>
  <c r="CZ39" i="5"/>
  <c r="DF39" i="5"/>
  <c r="DI39" i="5"/>
  <c r="DL39" i="5"/>
  <c r="DO39" i="5"/>
  <c r="DR39" i="5"/>
  <c r="DX39" i="5"/>
  <c r="EA39" i="5"/>
  <c r="ED39" i="5"/>
  <c r="EG39" i="5"/>
  <c r="EJ39" i="5"/>
  <c r="EM39" i="5"/>
  <c r="EQ39" i="5"/>
  <c r="ES39" i="5"/>
  <c r="EV39" i="5"/>
  <c r="EY39" i="5"/>
  <c r="FB39" i="5"/>
  <c r="FE39" i="5"/>
  <c r="FH39" i="5"/>
  <c r="FK39" i="5"/>
  <c r="FN39" i="5"/>
  <c r="FQ39" i="5"/>
  <c r="FT39" i="5"/>
  <c r="FV39" i="5"/>
  <c r="FZ39" i="5"/>
  <c r="GR39" i="5"/>
  <c r="GU39" i="5"/>
  <c r="GW39" i="5"/>
  <c r="GX39" i="5"/>
  <c r="HD39" i="5"/>
  <c r="HG39" i="5"/>
  <c r="HJ39" i="5"/>
  <c r="HM39" i="5"/>
  <c r="HP39" i="5"/>
  <c r="HS39" i="5"/>
  <c r="HV39" i="5"/>
  <c r="HY39" i="5"/>
  <c r="IB39" i="5"/>
  <c r="IE39" i="5"/>
  <c r="IH39" i="5"/>
  <c r="IK39" i="5"/>
  <c r="IN39" i="5"/>
  <c r="IQ39" i="5"/>
  <c r="IT39" i="5"/>
  <c r="IW39" i="5"/>
  <c r="IX39" i="5"/>
  <c r="JC39" i="5"/>
  <c r="JF39" i="5"/>
  <c r="JI39" i="5"/>
  <c r="JL39" i="5"/>
  <c r="JO39" i="5"/>
  <c r="JR39" i="5"/>
  <c r="LB39" i="5"/>
  <c r="LE39" i="5"/>
  <c r="LH39" i="5"/>
  <c r="LK39" i="5"/>
  <c r="LN39" i="5"/>
  <c r="LQ39" i="5"/>
  <c r="LT39" i="5"/>
  <c r="LZ39" i="5"/>
  <c r="MC39" i="5"/>
  <c r="MF39" i="5"/>
  <c r="MI39" i="5"/>
  <c r="ML39" i="5"/>
  <c r="MO39" i="5"/>
  <c r="MR39" i="5"/>
  <c r="MU39" i="5"/>
  <c r="MX39" i="5"/>
  <c r="NA39" i="5"/>
  <c r="ND39" i="5"/>
  <c r="NY39" i="5"/>
  <c r="OH39" i="5"/>
  <c r="OK39" i="5"/>
  <c r="ON39" i="5"/>
  <c r="OW39" i="5"/>
  <c r="PC39" i="5"/>
  <c r="PF39" i="5"/>
  <c r="PL39" i="5"/>
  <c r="QG39" i="5"/>
  <c r="QJ39" i="5"/>
  <c r="RE39" i="5"/>
  <c r="RH39" i="5"/>
  <c r="RQ39" i="5"/>
  <c r="RT39" i="5"/>
  <c r="SR39" i="5"/>
  <c r="TA39" i="5"/>
  <c r="TY39" i="5"/>
  <c r="UW39" i="5"/>
  <c r="VE39" i="5"/>
  <c r="VI39" i="5"/>
  <c r="VL39" i="5"/>
  <c r="VU39" i="5"/>
  <c r="VX39" i="5"/>
  <c r="WS39" i="5"/>
  <c r="WV39" i="5"/>
  <c r="XE39" i="5"/>
  <c r="XH39" i="5"/>
  <c r="XP39" i="5"/>
  <c r="XQ39" i="5"/>
  <c r="YO39" i="5"/>
  <c r="YR39" i="5"/>
  <c r="C38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N40" i="4"/>
  <c r="Y40" i="4"/>
  <c r="AO40" i="4"/>
  <c r="BE40" i="4"/>
  <c r="BU40" i="4"/>
  <c r="CH40" i="4"/>
  <c r="CN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D40" i="4"/>
  <c r="GR40" i="4"/>
  <c r="HE40" i="4"/>
  <c r="HQ40" i="4"/>
  <c r="HR40" i="4"/>
  <c r="HX40" i="4"/>
  <c r="HY40" i="4"/>
  <c r="IK40" i="4"/>
  <c r="IL40" i="4"/>
  <c r="IW40" i="4"/>
  <c r="JD40" i="4"/>
  <c r="JI40" i="4"/>
  <c r="JU40" i="4"/>
  <c r="KG40" i="4"/>
  <c r="KJ40" i="4"/>
  <c r="KS40" i="4"/>
  <c r="KT40" i="4"/>
  <c r="LB40" i="4"/>
  <c r="LP40" i="4"/>
  <c r="MC40" i="4"/>
  <c r="MO40" i="4"/>
  <c r="MP40" i="4"/>
  <c r="MV40" i="4"/>
  <c r="MW40" i="4"/>
  <c r="NI40" i="4"/>
  <c r="NJ40" i="4"/>
  <c r="NU40" i="4"/>
  <c r="OB40" i="4"/>
  <c r="OG40" i="4"/>
  <c r="OS40" i="4"/>
  <c r="PE40" i="4"/>
  <c r="PH40" i="4"/>
  <c r="PQ40" i="4"/>
  <c r="PR40" i="4"/>
  <c r="PZ40" i="4"/>
  <c r="QO40" i="4"/>
  <c r="RA40" i="4"/>
  <c r="RM40" i="4"/>
  <c r="RT40" i="4"/>
  <c r="RY40" i="4"/>
  <c r="RZ40" i="4"/>
  <c r="SK40" i="4"/>
  <c r="SX40" i="4"/>
  <c r="SZ40" i="4"/>
  <c r="TF40" i="4"/>
  <c r="TQ40" i="4"/>
  <c r="UF40" i="4"/>
  <c r="UO40" i="4"/>
  <c r="UP40" i="4"/>
  <c r="VA40" i="4"/>
  <c r="VN40" i="4"/>
  <c r="C39" i="4"/>
  <c r="C40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1" i="3"/>
  <c r="D42" i="5"/>
  <c r="D44" i="2"/>
  <c r="D52" i="5"/>
  <c r="D60" i="5"/>
  <c r="D48" i="5"/>
  <c r="D59" i="5"/>
  <c r="D50" i="5"/>
  <c r="D46" i="5"/>
  <c r="D44" i="5"/>
  <c r="D51" i="5"/>
  <c r="D47" i="5"/>
  <c r="D58" i="5"/>
  <c r="D56" i="5"/>
  <c r="D43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D55" i="5"/>
  <c r="D54" i="5"/>
</calcChain>
</file>

<file path=xl/sharedStrings.xml><?xml version="1.0" encoding="utf-8"?>
<sst xmlns="http://schemas.openxmlformats.org/spreadsheetml/2006/main" count="4124" uniqueCount="3272">
  <si>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</si>
  <si>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</si>
  <si>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</si>
  <si>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</si>
  <si>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</si>
  <si>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</si>
  <si>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</si>
  <si>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</si>
  <si>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</si>
  <si>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</si>
  <si>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</si>
  <si>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</si>
  <si>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</si>
  <si>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</si>
  <si>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</si>
  <si>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</si>
  <si>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</si>
  <si>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</si>
  <si>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</si>
  <si>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</si>
  <si>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</si>
  <si>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</si>
  <si>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</si>
  <si>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</si>
  <si>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</si>
  <si>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</si>
  <si>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</si>
  <si>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</si>
  <si>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</si>
  <si>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</si>
  <si>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</si>
  <si>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</si>
  <si>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</si>
  <si>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</si>
  <si>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</si>
  <si>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</si>
  <si>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</si>
  <si>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</si>
  <si>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</si>
  <si>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</si>
  <si>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</si>
  <si>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</si>
  <si>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</si>
  <si>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</si>
  <si>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</si>
  <si>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</si>
  <si>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</si>
  <si>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</si>
  <si>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</si>
  <si>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</si>
  <si>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</si>
  <si>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</si>
  <si>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</si>
  <si>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</si>
  <si>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</si>
  <si>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</si>
  <si>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</si>
  <si>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</si>
  <si>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</si>
  <si>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</si>
  <si>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</si>
  <si>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</si>
  <si>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</si>
  <si>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</si>
  <si>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</si>
  <si>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</si>
  <si>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</si>
  <si>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</si>
  <si>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</si>
  <si>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</si>
  <si>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</si>
  <si>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</si>
  <si>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</si>
  <si>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</si>
  <si>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</si>
  <si>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</si>
  <si>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</si>
  <si>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</si>
  <si>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</si>
  <si>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</si>
  <si>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</si>
  <si>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</si>
  <si>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</si>
  <si>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</si>
  <si>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</si>
  <si>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</si>
  <si>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</si>
  <si>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</si>
  <si>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</si>
  <si>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</si>
  <si>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</si>
  <si>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</si>
  <si>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</si>
  <si>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</si>
  <si>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</si>
  <si>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</si>
  <si>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</si>
  <si>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</si>
  <si>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</si>
  <si>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</si>
  <si>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</si>
  <si>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</si>
  <si>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</si>
  <si>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</si>
  <si>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</si>
  <si>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</si>
  <si>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</si>
  <si>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</si>
  <si>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</si>
  <si>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</si>
  <si>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</si>
  <si>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</si>
  <si>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</si>
  <si>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</si>
  <si>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</si>
  <si>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</si>
  <si>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</si>
  <si>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</si>
  <si>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</si>
  <si>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</si>
  <si>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</si>
  <si>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</si>
  <si>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</si>
  <si>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</si>
  <si>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</si>
  <si>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</si>
  <si>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</si>
  <si>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</si>
  <si>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</si>
  <si>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</si>
  <si>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</si>
  <si>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</si>
  <si>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</si>
  <si>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</si>
  <si>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</si>
  <si>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</si>
  <si>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</si>
  <si>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</si>
  <si>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</si>
  <si>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</si>
  <si>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</si>
  <si>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</si>
  <si>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</si>
  <si>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</si>
  <si>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</si>
  <si>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</si>
  <si>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</si>
  <si>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</si>
  <si>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</si>
  <si>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</si>
  <si>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</si>
  <si>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</si>
  <si>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</si>
  <si>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</si>
  <si>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</si>
  <si>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</si>
  <si>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</si>
  <si>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</si>
  <si>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</si>
  <si>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</si>
  <si>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</si>
  <si>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</si>
  <si>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</si>
  <si>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</si>
  <si>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</si>
  <si>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</si>
  <si>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</si>
  <si>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</si>
  <si>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</si>
  <si>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</si>
  <si>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</si>
  <si>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</si>
  <si>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</si>
  <si>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</si>
  <si>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</si>
  <si>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</si>
  <si>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</si>
  <si>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</si>
  <si>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</si>
  <si>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</si>
  <si>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</si>
  <si>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</si>
  <si>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</si>
  <si>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</si>
  <si>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</si>
  <si>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</si>
  <si>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</si>
  <si>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</si>
  <si>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</si>
  <si>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</si>
  <si>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</si>
  <si>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</si>
  <si>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</si>
  <si>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</si>
  <si>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</si>
  <si>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</si>
  <si>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</si>
  <si>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</si>
  <si>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</si>
  <si>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</si>
  <si>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</si>
  <si>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</si>
  <si>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</si>
  <si>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</si>
  <si>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</si>
  <si>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</si>
  <si>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</si>
  <si>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</si>
  <si>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</si>
  <si>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</si>
  <si>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</si>
  <si>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</si>
  <si>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</si>
  <si>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</si>
  <si>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</si>
  <si>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</si>
  <si>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</si>
  <si>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</si>
  <si>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</si>
  <si>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</si>
  <si>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</si>
  <si>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</si>
  <si>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</si>
  <si>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</si>
  <si>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</si>
  <si>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</si>
  <si>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</si>
  <si>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</si>
  <si>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</si>
  <si>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</si>
  <si>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</si>
  <si>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</si>
  <si>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</si>
  <si>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</si>
  <si>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</si>
  <si>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</si>
  <si>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</si>
  <si>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</si>
  <si>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</si>
  <si>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</si>
  <si>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</si>
  <si>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</si>
  <si>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</si>
  <si>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</si>
  <si>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</si>
  <si>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</si>
  <si>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</si>
  <si>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</si>
  <si>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</si>
  <si>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</si>
  <si>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</si>
  <si>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</si>
  <si>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</si>
  <si>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</si>
  <si>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</si>
  <si>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</si>
  <si>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</si>
  <si>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</si>
  <si>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</si>
  <si>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</si>
  <si>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</si>
  <si>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</si>
  <si>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</si>
  <si>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</si>
  <si>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</si>
  <si>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</si>
  <si>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</si>
  <si>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</si>
  <si>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</si>
  <si>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</si>
  <si>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</si>
  <si>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</si>
  <si>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</si>
  <si>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</si>
  <si>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</si>
  <si>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</si>
  <si>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</si>
  <si>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</si>
  <si>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</si>
  <si>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</si>
  <si>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</si>
  <si>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</si>
  <si>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</si>
  <si>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</si>
  <si>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</si>
  <si>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</si>
  <si>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</si>
  <si>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</si>
  <si>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</si>
  <si>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</si>
  <si>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</si>
  <si>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</si>
  <si>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</si>
  <si>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</si>
  <si>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</si>
  <si>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</si>
  <si>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</si>
  <si>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</si>
  <si>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</si>
  <si>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</si>
  <si>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</si>
  <si>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</si>
  <si>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</si>
  <si>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</si>
  <si>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</si>
  <si>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</si>
  <si>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</si>
  <si>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</si>
  <si>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</si>
  <si>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</si>
  <si>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</si>
  <si>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</si>
  <si>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</si>
  <si>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</si>
  <si>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</si>
  <si>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</si>
  <si>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</si>
  <si>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</si>
  <si>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</si>
  <si>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</si>
  <si>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</si>
  <si>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</si>
  <si>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</si>
  <si>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</si>
  <si>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</si>
  <si>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</si>
  <si>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</si>
  <si>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</si>
  <si>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</si>
  <si>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</si>
  <si>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</si>
  <si>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</si>
  <si>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</si>
  <si>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</si>
  <si>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</si>
  <si>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</si>
  <si>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</si>
  <si>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</si>
  <si>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</si>
  <si>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</si>
  <si>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</si>
  <si>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</si>
  <si>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</si>
  <si>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</si>
  <si>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</si>
  <si>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</si>
  <si>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</si>
  <si>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</si>
  <si>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</si>
  <si>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</si>
  <si>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</si>
  <si>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</si>
  <si>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</si>
  <si>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</si>
  <si>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</si>
  <si>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</si>
  <si>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</si>
  <si>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</si>
  <si>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</si>
  <si>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</si>
  <si>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</si>
  <si>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</si>
  <si>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</si>
  <si>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</si>
  <si>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</si>
  <si>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</si>
  <si>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</si>
  <si>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</si>
  <si>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</si>
  <si>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</si>
  <si>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</si>
  <si>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</si>
  <si>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</si>
  <si>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</si>
  <si>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</si>
  <si>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</si>
  <si>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</si>
  <si>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</si>
  <si>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</si>
  <si>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</si>
  <si>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</si>
  <si>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</si>
  <si>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</si>
  <si>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</si>
  <si>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</si>
  <si>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</si>
  <si>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</si>
  <si>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</si>
  <si>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</si>
  <si>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</si>
  <si>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</si>
  <si>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</si>
  <si>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</si>
  <si>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</si>
  <si>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</si>
  <si>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</si>
  <si>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</si>
  <si>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</si>
  <si>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</si>
  <si>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</si>
  <si>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</si>
  <si>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</si>
  <si>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</si>
  <si>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</si>
  <si>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</si>
  <si>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</si>
  <si>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</si>
  <si>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</si>
  <si>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</si>
  <si>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</si>
  <si>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</si>
  <si>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</si>
  <si>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</si>
  <si>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</si>
  <si>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</si>
  <si>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</si>
  <si>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</si>
  <si>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</si>
  <si>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</si>
  <si>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</si>
  <si>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</si>
  <si>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</si>
  <si>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</si>
  <si>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</si>
  <si>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</si>
  <si>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</si>
  <si>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</si>
  <si>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</si>
  <si>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</si>
  <si>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</si>
  <si>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</si>
  <si>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</si>
  <si>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</si>
  <si>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</si>
  <si>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</si>
  <si>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</si>
  <si>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</si>
  <si>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</si>
  <si>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</si>
  <si>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</si>
  <si>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</si>
  <si>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</si>
  <si>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</si>
  <si>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</si>
  <si>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</si>
  <si>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</si>
  <si>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</si>
  <si>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</si>
  <si>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</si>
  <si>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</si>
  <si>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</si>
  <si>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</si>
  <si>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</si>
  <si>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</si>
  <si>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</si>
  <si>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</si>
  <si>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</si>
  <si>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</si>
  <si>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</si>
  <si>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</si>
  <si>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</si>
  <si>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</si>
  <si>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</si>
  <si>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</si>
  <si>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</si>
  <si>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</si>
  <si>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</si>
  <si>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</si>
  <si>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</si>
  <si>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</si>
  <si>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</si>
  <si>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</si>
  <si>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</si>
  <si>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</si>
  <si>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</si>
  <si>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</si>
  <si>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</si>
  <si>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</si>
  <si>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</si>
  <si>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</si>
  <si>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</si>
  <si>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</si>
  <si>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</si>
  <si>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</si>
  <si>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</si>
  <si>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</si>
  <si>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</si>
  <si>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</si>
  <si>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</si>
  <si>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</si>
  <si>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</si>
  <si>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</si>
  <si>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</si>
  <si>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</si>
  <si>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</si>
  <si>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</si>
  <si>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</si>
  <si>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</si>
  <si>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</si>
  <si>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</si>
  <si>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</si>
  <si>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</si>
  <si>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</si>
  <si>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</si>
  <si>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</si>
  <si>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</si>
  <si>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</si>
  <si>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</si>
  <si>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</si>
  <si>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</si>
  <si>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</si>
  <si>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</si>
  <si>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</si>
  <si>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</si>
  <si>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</si>
  <si>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</si>
  <si>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</si>
  <si>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</si>
  <si>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</si>
  <si>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</si>
  <si>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</si>
  <si>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</si>
  <si>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</si>
  <si>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</si>
  <si>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</si>
  <si>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</si>
  <si>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</si>
  <si>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</si>
  <si>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</si>
  <si>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</si>
  <si>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</si>
  <si>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</si>
  <si>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</si>
  <si>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</si>
  <si>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</si>
  <si>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</si>
  <si>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</si>
  <si>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</si>
  <si>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</si>
  <si>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</si>
  <si>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</si>
  <si>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</si>
  <si>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</si>
  <si>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</si>
  <si>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</si>
  <si>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</si>
  <si>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</si>
  <si>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</si>
  <si>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</si>
  <si>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</si>
  <si>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</si>
  <si>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</si>
  <si>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</si>
  <si>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</si>
  <si>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</si>
  <si>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</si>
  <si>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</si>
  <si>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</si>
  <si>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</si>
  <si>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</si>
  <si>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</si>
  <si>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</si>
  <si>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</si>
  <si>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</si>
  <si>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</si>
  <si>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</si>
  <si>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</si>
  <si>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</si>
  <si>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</si>
  <si>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</si>
  <si>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</si>
  <si>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</si>
  <si>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</si>
  <si>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</si>
  <si>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</si>
  <si>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</si>
  <si>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</si>
  <si>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</si>
  <si>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</si>
  <si>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</si>
  <si>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</si>
  <si>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</si>
  <si>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</si>
  <si>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</si>
  <si>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</si>
  <si>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</si>
  <si>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</si>
  <si>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</si>
  <si>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</si>
  <si>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</si>
  <si>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</si>
  <si>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</si>
  <si>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</si>
  <si>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</si>
  <si>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</si>
  <si>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</si>
  <si>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</si>
  <si>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</si>
  <si>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</si>
  <si>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</si>
  <si>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</si>
  <si>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</si>
  <si>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</si>
  <si>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</si>
  <si>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</si>
  <si>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</si>
  <si>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</si>
  <si>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</si>
  <si>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</si>
  <si>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</si>
  <si>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</si>
  <si>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</si>
  <si>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</si>
  <si>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</si>
  <si>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</si>
  <si>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</si>
  <si>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</si>
  <si>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</si>
  <si>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</si>
  <si>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</si>
  <si>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</si>
  <si>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</si>
  <si>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</si>
  <si>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</si>
  <si>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</si>
  <si>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</si>
  <si>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</si>
  <si>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</si>
  <si>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</si>
  <si>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</si>
  <si>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</si>
  <si>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</si>
  <si>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</si>
  <si>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</si>
  <si>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</si>
  <si>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</si>
  <si>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</si>
  <si>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</si>
  <si>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</si>
  <si>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</si>
  <si>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</si>
  <si>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</si>
  <si>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</si>
  <si>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</si>
  <si>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</si>
  <si>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</si>
  <si>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</si>
  <si>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</si>
  <si>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</si>
  <si>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</si>
  <si>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</si>
  <si>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</si>
  <si>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</si>
  <si>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</si>
  <si>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</si>
  <si>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</si>
  <si>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</si>
  <si>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</si>
  <si>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</si>
  <si>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</si>
  <si>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</si>
  <si>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</si>
  <si>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</si>
  <si>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</si>
  <si>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</si>
  <si>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</si>
  <si>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</si>
  <si>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</si>
  <si>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</si>
  <si>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</si>
  <si>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</si>
  <si>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</si>
  <si>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</si>
  <si>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</si>
  <si>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</si>
  <si>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</si>
  <si>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</si>
  <si>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</si>
  <si>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</si>
  <si>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</si>
  <si>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</si>
  <si>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</si>
  <si>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</si>
  <si>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</si>
  <si>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</si>
  <si>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</si>
  <si>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</si>
  <si>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</si>
  <si>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</si>
  <si>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</si>
  <si>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</si>
  <si>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</si>
  <si>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</si>
  <si>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</si>
  <si>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</si>
  <si>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</si>
  <si>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</si>
  <si>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</si>
  <si>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</si>
  <si>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</si>
  <si>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</si>
  <si>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</si>
  <si>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</si>
  <si>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</si>
  <si>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</si>
  <si>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</si>
  <si>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</si>
  <si>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</si>
  <si>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</si>
  <si>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</si>
  <si>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</si>
  <si>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</si>
  <si>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</si>
  <si>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</si>
  <si>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</si>
  <si>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</si>
  <si>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</si>
  <si>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</si>
  <si>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</si>
  <si>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</si>
  <si>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</si>
  <si>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</si>
  <si>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</si>
  <si>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</si>
  <si>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</si>
  <si>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</si>
  <si>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</si>
  <si>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</si>
  <si>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</si>
  <si>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</si>
  <si>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</si>
  <si>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</si>
  <si>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</si>
  <si>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</si>
  <si>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</si>
  <si>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</si>
  <si>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</si>
  <si>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</si>
  <si>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</si>
  <si>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</si>
  <si>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</si>
  <si>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</si>
  <si>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</si>
  <si>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</si>
  <si>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</si>
  <si>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</si>
  <si>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</si>
  <si>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</si>
  <si>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</si>
  <si>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</si>
  <si>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</si>
  <si>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</si>
  <si>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</si>
  <si>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</si>
  <si>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</si>
  <si>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</si>
  <si>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</si>
  <si>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</si>
  <si>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</si>
  <si>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</si>
  <si>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</si>
  <si>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</si>
  <si>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</si>
  <si>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</si>
  <si>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</si>
  <si>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</si>
  <si>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</si>
  <si>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</si>
  <si>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</si>
  <si>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</si>
  <si>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</si>
  <si>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</si>
  <si>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</si>
  <si>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</si>
  <si>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</si>
  <si>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</si>
  <si>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</si>
  <si>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</si>
  <si>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</si>
  <si>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</si>
  <si>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</si>
  <si>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</si>
  <si>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</si>
  <si>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</si>
  <si>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</si>
  <si>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</si>
  <si>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</si>
  <si>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</si>
  <si>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</si>
  <si>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</si>
  <si>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</si>
  <si>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</si>
  <si>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</si>
  <si>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</si>
  <si>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</si>
  <si>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</si>
  <si>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</si>
  <si>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</si>
  <si>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</si>
  <si>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</si>
  <si>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</si>
  <si>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</si>
  <si>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</si>
  <si>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</si>
  <si>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</si>
  <si>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</si>
  <si>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</si>
  <si>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</si>
  <si>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</si>
  <si>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</si>
  <si>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</si>
  <si>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</si>
  <si>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</si>
  <si>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</si>
  <si>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</si>
  <si>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</si>
  <si>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</si>
  <si>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</si>
  <si>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</si>
  <si>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</si>
  <si>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</si>
  <si>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</si>
  <si>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</si>
  <si>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</si>
  <si>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</si>
  <si>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</si>
  <si>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</si>
  <si>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</si>
  <si>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</si>
  <si>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</si>
  <si>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</si>
  <si>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</si>
  <si>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</si>
  <si>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</si>
  <si>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</si>
  <si>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</si>
  <si>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</si>
  <si>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</si>
  <si>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</si>
  <si>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</si>
  <si>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</si>
  <si>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</si>
  <si>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</si>
  <si>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</si>
  <si>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</si>
  <si>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</si>
  <si>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</si>
  <si>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</si>
  <si>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</si>
  <si>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</si>
  <si>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</si>
  <si>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</si>
  <si>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</si>
  <si>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</si>
  <si>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</si>
  <si>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</si>
  <si>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</si>
  <si>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</si>
  <si>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</si>
  <si>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</si>
  <si>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</si>
  <si>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</si>
  <si>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</si>
  <si>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</si>
  <si>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</si>
  <si>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</si>
  <si>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</si>
  <si>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</si>
  <si>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</si>
  <si>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</si>
  <si>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</si>
  <si>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</si>
  <si>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</si>
  <si>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</si>
  <si>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</si>
  <si>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</si>
  <si>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</si>
  <si>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</si>
  <si>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</si>
  <si>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</si>
  <si>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</si>
  <si>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</si>
  <si>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</si>
  <si>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</si>
  <si>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</si>
  <si>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</si>
  <si>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</si>
  <si>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</si>
  <si>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</si>
  <si>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</si>
  <si>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</si>
  <si>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</si>
  <si>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</si>
  <si>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</si>
  <si>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</si>
  <si>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</si>
  <si>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</si>
  <si>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</si>
  <si>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</si>
  <si>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</si>
  <si>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</si>
  <si>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</si>
  <si>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</si>
  <si>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</si>
  <si>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</si>
  <si>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</si>
  <si>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</si>
  <si>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</si>
  <si>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</si>
  <si>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</si>
  <si>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</si>
  <si>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</si>
  <si>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</si>
  <si>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</si>
  <si>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</si>
  <si>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</si>
  <si>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</si>
  <si>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</si>
  <si>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</si>
  <si>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</si>
  <si>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</si>
  <si>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</si>
  <si>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</si>
  <si>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</si>
  <si>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</si>
  <si>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</si>
  <si>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</si>
  <si>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</si>
  <si>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</si>
  <si>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</si>
  <si>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</si>
  <si>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</si>
  <si>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</si>
  <si>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</si>
  <si>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</si>
  <si>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</si>
  <si>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</si>
  <si>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</si>
  <si>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</si>
  <si>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</si>
  <si>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</si>
  <si>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</si>
  <si>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</si>
  <si>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</si>
  <si>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</si>
  <si>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</si>
  <si>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</si>
  <si>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</si>
  <si>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</si>
  <si>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</si>
  <si>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</si>
  <si>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</si>
  <si>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</si>
  <si>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</si>
  <si>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</si>
  <si>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</si>
  <si>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</si>
  <si>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</si>
  <si>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</si>
  <si>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</si>
  <si>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</si>
  <si>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</si>
  <si>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</si>
  <si>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</si>
  <si>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</si>
  <si>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</si>
  <si>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</si>
  <si>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</si>
  <si>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</si>
  <si>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</si>
  <si>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</si>
  <si>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</si>
  <si>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</si>
  <si>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</si>
  <si>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</si>
  <si>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</si>
  <si>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</si>
  <si>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</si>
  <si>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</si>
  <si>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</si>
  <si>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</si>
  <si>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</si>
  <si>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</si>
  <si>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</si>
  <si>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</si>
  <si>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</si>
  <si>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</si>
  <si>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</si>
  <si>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</si>
  <si>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</si>
  <si>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</si>
  <si>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</si>
  <si>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</si>
  <si>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</si>
  <si>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</si>
  <si>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</si>
  <si>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</si>
  <si>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</si>
  <si>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</si>
  <si>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</si>
  <si>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</si>
  <si>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</si>
  <si>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</si>
  <si>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</si>
  <si>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</si>
  <si>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</si>
  <si>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</si>
  <si>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</si>
  <si>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</si>
  <si>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</si>
  <si>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</si>
  <si>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</si>
  <si>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</si>
  <si>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</si>
  <si>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</si>
  <si>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</si>
  <si>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</si>
  <si>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</si>
  <si>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</si>
  <si>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</si>
  <si>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</si>
  <si>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</si>
  <si>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</si>
  <si>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</si>
  <si>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</si>
  <si>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</si>
  <si>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</si>
  <si>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</si>
  <si>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</si>
  <si>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</si>
  <si>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</si>
  <si>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</si>
  <si>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</si>
  <si>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</si>
  <si>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</si>
  <si>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</si>
  <si>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</si>
  <si>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</si>
  <si>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</si>
  <si>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</si>
  <si>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</si>
  <si>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</si>
  <si>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</si>
  <si>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</si>
  <si>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</si>
  <si>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</si>
  <si>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</si>
  <si>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</si>
  <si>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</si>
  <si>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</si>
  <si>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</si>
  <si>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</si>
  <si>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</si>
  <si>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</si>
  <si>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</si>
  <si>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</si>
  <si>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</si>
  <si>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</si>
  <si>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</si>
  <si>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</si>
  <si>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</si>
  <si>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</si>
  <si>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</si>
  <si>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</si>
  <si>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</si>
  <si>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</si>
  <si>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</si>
  <si>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</si>
  <si>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</si>
  <si>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</si>
  <si>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</si>
  <si>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</si>
  <si>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</si>
  <si>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</si>
  <si>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</si>
  <si>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</si>
  <si>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</si>
  <si>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</si>
  <si>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</si>
  <si>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</si>
  <si>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</si>
  <si>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</si>
  <si>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</si>
  <si>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</si>
  <si>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</si>
  <si>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</si>
  <si>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</si>
  <si>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</si>
  <si>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</si>
  <si>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</si>
  <si>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</si>
  <si>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</si>
  <si>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</si>
  <si>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</si>
  <si>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</si>
  <si>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</si>
  <si>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</si>
  <si>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</si>
  <si>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</si>
  <si>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</si>
  <si>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</si>
  <si>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</si>
  <si>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</si>
  <si>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</si>
  <si>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</si>
  <si>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</si>
  <si>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</si>
  <si>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</si>
  <si>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</si>
  <si>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</si>
  <si>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</si>
  <si>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</si>
  <si>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</si>
  <si>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</si>
  <si>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</si>
  <si>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</si>
  <si>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</si>
  <si>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</si>
  <si>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</si>
  <si>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</si>
  <si>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</si>
  <si>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</si>
  <si>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</si>
  <si>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</si>
  <si>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</si>
  <si>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</si>
  <si>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</si>
  <si>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</si>
  <si>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</si>
  <si>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</si>
  <si>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</si>
  <si>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</si>
  <si>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</si>
  <si>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</si>
  <si>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</si>
  <si>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</si>
  <si>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</si>
  <si>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</si>
  <si>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</si>
  <si>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</si>
  <si>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</si>
  <si>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</si>
  <si>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</si>
  <si>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</si>
  <si>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</si>
  <si>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</si>
  <si>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</si>
  <si>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</si>
  <si>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</si>
  <si>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</si>
  <si>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</si>
  <si>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</si>
  <si>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</si>
  <si>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</si>
  <si>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</si>
  <si>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</si>
  <si>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</si>
  <si>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</si>
  <si>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</si>
  <si>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</si>
  <si>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</si>
  <si>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</si>
  <si>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</si>
  <si>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</si>
  <si>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</si>
  <si>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</si>
  <si>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</si>
  <si>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</si>
  <si>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</si>
  <si>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</si>
  <si>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</si>
  <si>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</si>
  <si>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</si>
  <si>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</si>
  <si>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</si>
  <si>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</si>
  <si>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</si>
  <si>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</si>
  <si>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</si>
  <si>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</si>
  <si>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</si>
  <si>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</si>
  <si>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</si>
  <si>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</si>
  <si>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</si>
  <si>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</si>
  <si>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</si>
  <si>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</si>
  <si>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</si>
  <si>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</si>
  <si>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</si>
  <si>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</si>
  <si>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</si>
  <si>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</si>
  <si>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</si>
  <si>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</si>
  <si>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</si>
  <si>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</si>
  <si>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</si>
  <si>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</si>
  <si>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</si>
  <si>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</si>
  <si>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</si>
  <si>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</si>
  <si>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</si>
  <si>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</si>
  <si>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</si>
  <si>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</si>
  <si>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</si>
  <si>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</si>
  <si>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</si>
  <si>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</si>
  <si>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</si>
  <si>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</si>
  <si>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</si>
  <si>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</si>
  <si>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</si>
  <si>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</si>
  <si>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</si>
  <si>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</si>
  <si>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</si>
  <si>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</si>
  <si>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</si>
  <si>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</si>
  <si>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</si>
  <si>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</si>
  <si>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</si>
  <si>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</si>
  <si>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</si>
  <si>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</si>
  <si>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</si>
  <si>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</si>
  <si>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</si>
  <si>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</si>
  <si>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</si>
  <si>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</si>
  <si>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</si>
  <si>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</si>
  <si>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</si>
  <si>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</si>
  <si>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</si>
  <si>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</si>
  <si>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</si>
  <si>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</si>
  <si>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</si>
  <si>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</si>
  <si>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</si>
  <si>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</si>
  <si>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</si>
  <si>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</si>
  <si>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</si>
  <si>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</si>
  <si>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</si>
  <si>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</si>
  <si>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</si>
  <si>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</si>
  <si>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</si>
  <si>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</si>
  <si>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</si>
  <si>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</si>
  <si>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</si>
  <si>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</si>
  <si>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</si>
  <si>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</si>
  <si>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</si>
  <si>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</si>
  <si>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</si>
  <si>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</si>
  <si>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</si>
  <si>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</si>
  <si>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</si>
  <si>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</si>
  <si>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</si>
  <si>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</si>
  <si>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</si>
  <si>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</si>
  <si>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</si>
  <si>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</si>
  <si>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</si>
  <si>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</si>
  <si>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</si>
  <si>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</si>
  <si>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</si>
  <si>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</si>
  <si>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</si>
  <si>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</si>
  <si>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</si>
  <si>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</si>
  <si>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</si>
  <si>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</si>
  <si>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</si>
  <si>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</si>
  <si>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</si>
  <si>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</si>
  <si>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</si>
  <si>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</si>
  <si>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</si>
  <si>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</si>
  <si>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</si>
  <si>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</si>
  <si>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</si>
  <si>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</si>
  <si>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</si>
  <si>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</si>
  <si>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</si>
  <si>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</si>
  <si>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</si>
  <si>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</si>
  <si>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</si>
  <si>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</si>
  <si>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</si>
  <si>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</si>
  <si>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</si>
  <si>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</si>
  <si>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</si>
  <si>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</si>
  <si>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</si>
  <si>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</si>
  <si>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</si>
  <si>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</si>
  <si>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</si>
  <si>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</si>
  <si>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</si>
  <si>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</si>
  <si>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</si>
  <si>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</si>
  <si>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</si>
  <si>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</si>
  <si>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</si>
  <si>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</si>
  <si>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</si>
  <si>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</si>
  <si>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</si>
  <si>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</si>
  <si>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</si>
  <si>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</si>
  <si>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</si>
  <si>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</si>
  <si>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</si>
  <si>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</si>
  <si>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</si>
  <si>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</si>
  <si>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</si>
  <si>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</si>
  <si>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</si>
  <si>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</si>
  <si>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</si>
  <si>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</si>
  <si>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</si>
  <si>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</si>
  <si>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</si>
  <si>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</si>
  <si>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</si>
  <si>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</si>
  <si>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</si>
  <si>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</si>
  <si>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</si>
  <si>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</si>
  <si>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</si>
  <si>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</si>
  <si>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</si>
  <si>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</si>
  <si>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</si>
  <si>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</si>
  <si>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</si>
  <si>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</si>
  <si>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</si>
  <si>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</si>
  <si>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</si>
  <si>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</si>
  <si>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</si>
  <si>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</si>
  <si>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</si>
  <si>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</si>
  <si>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</si>
  <si>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</si>
  <si>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</si>
  <si>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</si>
  <si>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</si>
  <si>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</si>
  <si>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</si>
  <si>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</si>
  <si>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</si>
  <si>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</si>
  <si>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</si>
  <si>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</si>
  <si>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</si>
  <si>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</si>
  <si>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</si>
  <si>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</si>
  <si>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</si>
  <si>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</si>
  <si>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</si>
  <si>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</si>
  <si>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</si>
  <si>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</si>
  <si>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</si>
  <si>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</si>
  <si>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</si>
  <si>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</si>
  <si>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</si>
  <si>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</si>
  <si>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</si>
  <si>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</si>
  <si>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</si>
  <si>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</si>
  <si>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</si>
  <si>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</si>
  <si>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</si>
  <si>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</si>
  <si>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</si>
  <si>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</si>
  <si>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</si>
  <si>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</si>
  <si>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</si>
  <si>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</si>
  <si>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</si>
  <si>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</si>
  <si>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</si>
  <si>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</si>
  <si>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</si>
  <si>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</si>
  <si>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</si>
  <si>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</si>
  <si>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</si>
  <si>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</si>
  <si>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</si>
  <si>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</si>
  <si>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</si>
  <si>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</si>
  <si>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</si>
  <si>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</si>
  <si>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</si>
  <si>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</si>
  <si>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</si>
  <si>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</si>
  <si>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</si>
  <si>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</si>
  <si>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</si>
  <si>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</si>
  <si>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</si>
  <si>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</si>
  <si>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</si>
  <si>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</si>
  <si>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</si>
  <si>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</si>
  <si>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</si>
  <si>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</si>
  <si>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</si>
  <si>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</si>
  <si>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</si>
  <si>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</si>
  <si>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</si>
  <si>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</si>
  <si>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</si>
  <si>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</si>
  <si>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</si>
  <si>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</si>
  <si>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</si>
  <si>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</si>
  <si>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</si>
  <si>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</si>
  <si>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</si>
  <si>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</si>
  <si>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</si>
  <si>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</si>
  <si>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</si>
  <si>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</si>
  <si>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</si>
  <si>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</si>
  <si>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</si>
  <si>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</si>
  <si>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</si>
  <si>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</si>
  <si>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</si>
  <si>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</si>
  <si>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</si>
  <si>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</si>
  <si>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</si>
  <si>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</si>
  <si>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</si>
  <si>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</si>
  <si>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</si>
  <si>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</si>
  <si>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</si>
  <si>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</si>
  <si>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</si>
  <si>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</si>
  <si>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</si>
  <si>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</si>
  <si>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</si>
  <si>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</si>
  <si>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</si>
  <si>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</si>
  <si>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</si>
  <si>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</si>
  <si>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</si>
  <si>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</si>
  <si>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</si>
  <si>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</si>
  <si>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</si>
  <si>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</si>
  <si>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</si>
  <si>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</si>
  <si>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</si>
  <si>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</si>
  <si>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</si>
  <si>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</si>
  <si>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</si>
  <si>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</si>
  <si>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</si>
  <si>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</si>
  <si>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</si>
  <si>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</si>
  <si>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</si>
  <si>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</si>
  <si>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</si>
  <si>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</si>
  <si>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</si>
  <si>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</si>
  <si>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</si>
  <si>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</si>
  <si>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</si>
  <si>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</si>
  <si>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</si>
  <si>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</si>
  <si>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</si>
  <si>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</si>
  <si>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</si>
  <si>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</si>
  <si>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</si>
  <si>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</si>
  <si>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</si>
  <si>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</si>
  <si>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</si>
  <si>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</si>
  <si>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</si>
  <si>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</si>
  <si>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</si>
  <si>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</si>
  <si>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</si>
  <si>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</si>
  <si>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</si>
  <si>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</si>
  <si>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</si>
  <si>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</si>
  <si>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</si>
  <si>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</si>
  <si>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</si>
  <si>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</si>
  <si>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</si>
  <si>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</si>
  <si>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</si>
  <si>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</si>
  <si>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</si>
  <si>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</si>
  <si>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</si>
  <si>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</si>
  <si>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</si>
  <si>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</si>
  <si>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</si>
  <si>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</si>
  <si>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</si>
  <si>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</si>
  <si>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</si>
  <si>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</si>
  <si>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</si>
  <si>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</si>
  <si>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</si>
  <si>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</si>
  <si>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</si>
  <si>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</si>
  <si>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</si>
  <si>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</si>
  <si>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</si>
  <si>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</si>
  <si>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</si>
  <si>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</si>
  <si>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</si>
  <si>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</si>
  <si>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</si>
  <si>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</si>
  <si>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</si>
  <si>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</si>
  <si>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</si>
  <si>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</si>
  <si>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</si>
  <si>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</si>
  <si>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</si>
  <si>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</si>
  <si>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</si>
  <si>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</si>
  <si>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</si>
  <si>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</si>
  <si>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</si>
  <si>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</si>
  <si>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</si>
  <si>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</si>
  <si>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</si>
  <si>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</si>
  <si>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</si>
  <si>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</si>
  <si>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</si>
  <si>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</si>
  <si>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</si>
  <si>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</si>
  <si>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</si>
  <si>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</si>
  <si>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</si>
  <si>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</si>
  <si>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</si>
  <si>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</si>
  <si>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</si>
  <si>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</si>
  <si>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</si>
  <si>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</si>
  <si>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</si>
  <si>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</si>
  <si>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</si>
  <si>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</si>
  <si>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</si>
  <si>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</si>
  <si>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</si>
  <si>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</si>
  <si>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</si>
  <si>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</si>
  <si>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</si>
  <si>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</si>
  <si>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</si>
  <si>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</si>
  <si>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</si>
  <si>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</si>
  <si>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</si>
  <si>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</si>
  <si>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</si>
  <si>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</si>
  <si>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</si>
  <si>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</si>
  <si>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</si>
  <si>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</si>
  <si>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</si>
  <si>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</si>
  <si>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</si>
  <si>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</si>
  <si>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</si>
  <si>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</si>
  <si>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</si>
  <si>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</si>
  <si>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</si>
  <si>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</si>
  <si>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</si>
  <si>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</si>
  <si>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</si>
  <si>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</si>
  <si>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</si>
  <si>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</si>
  <si>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</si>
  <si>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</si>
  <si>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</si>
  <si>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</si>
  <si>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</si>
  <si>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</si>
  <si>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</si>
  <si>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</si>
  <si>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</si>
  <si>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</si>
  <si>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</si>
  <si>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</si>
  <si>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</si>
  <si>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</si>
  <si>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</si>
  <si>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</si>
  <si>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</si>
  <si>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</si>
  <si>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</si>
  <si>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</si>
  <si>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</si>
  <si>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</si>
  <si>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</si>
  <si>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</si>
  <si>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</si>
  <si>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</si>
  <si>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</si>
  <si>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</si>
  <si>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</si>
  <si>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</si>
  <si>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</si>
  <si>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</si>
  <si>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</si>
  <si>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</si>
  <si>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</si>
  <si>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</si>
  <si>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</si>
  <si>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</si>
  <si>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</si>
  <si>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</si>
  <si>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</si>
  <si>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</si>
  <si>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</si>
  <si>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</si>
  <si>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</si>
  <si>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</si>
  <si>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</si>
  <si>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</si>
  <si>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</si>
  <si>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</si>
  <si>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</si>
  <si>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</si>
  <si>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</si>
  <si>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</si>
  <si>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</si>
  <si>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</si>
  <si>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</si>
  <si>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</si>
  <si>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</si>
  <si>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</si>
  <si>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</si>
  <si>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</si>
  <si>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</si>
  <si>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</si>
  <si>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</si>
  <si>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</si>
  <si>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</si>
  <si>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</si>
  <si>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</si>
  <si>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</si>
  <si>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</si>
  <si>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</si>
  <si>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</si>
  <si>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</si>
  <si>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</si>
  <si>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</si>
  <si>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</si>
  <si>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</si>
  <si>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</si>
  <si>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</si>
  <si>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</si>
  <si>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</si>
  <si>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</si>
  <si>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</si>
  <si>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</si>
  <si>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</si>
  <si>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</si>
  <si>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</si>
  <si>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</si>
  <si>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</si>
  <si>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</si>
  <si>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</si>
  <si>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</si>
  <si>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</si>
  <si>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</si>
  <si>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</si>
  <si>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</si>
  <si>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</si>
  <si>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</si>
  <si>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</si>
  <si>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</si>
  <si>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</si>
  <si>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</si>
  <si>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</si>
  <si>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</si>
  <si>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</si>
  <si>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</si>
  <si>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</si>
  <si>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</si>
  <si>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</si>
  <si>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</si>
  <si>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</si>
  <si>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</si>
  <si>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</si>
  <si>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</si>
  <si>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</si>
  <si>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</si>
  <si>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</si>
  <si>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</si>
  <si>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</si>
  <si>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</si>
  <si>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</si>
  <si>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</si>
  <si>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</si>
  <si>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</si>
  <si>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</si>
  <si>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</si>
  <si>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</si>
  <si>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</si>
  <si>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</si>
  <si>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</si>
  <si>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</si>
  <si>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</si>
  <si>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</si>
  <si>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</si>
  <si>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</si>
  <si>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</si>
  <si>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</si>
  <si>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</si>
  <si>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</si>
  <si>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</si>
  <si>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</si>
  <si>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</si>
  <si>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</si>
  <si>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</si>
  <si>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</si>
  <si>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</si>
  <si>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</si>
  <si>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</si>
  <si>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</si>
  <si>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</si>
  <si>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</si>
  <si>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</si>
  <si>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</si>
  <si>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</si>
  <si>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</si>
  <si>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</si>
  <si>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</si>
  <si>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</si>
  <si>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</si>
  <si>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</si>
  <si>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</si>
  <si>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</si>
  <si>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</si>
  <si>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</si>
  <si>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</si>
  <si>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</si>
  <si>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</si>
  <si>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</si>
  <si>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</si>
  <si>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</si>
  <si>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</si>
  <si>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</si>
  <si>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</si>
  <si>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</si>
  <si>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</si>
  <si>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</si>
  <si>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</si>
  <si>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</si>
  <si>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</si>
  <si>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</si>
  <si>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</si>
  <si>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</si>
  <si>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</si>
  <si>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</si>
  <si>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</si>
  <si>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</si>
  <si>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</si>
  <si>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</si>
  <si>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</si>
  <si>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</si>
  <si>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</si>
  <si>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</si>
  <si>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</si>
  <si>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</si>
  <si>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</si>
  <si>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</si>
  <si>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</si>
  <si>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</si>
  <si>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</si>
  <si>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</si>
  <si>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</si>
  <si>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</si>
  <si>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</si>
  <si>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</si>
  <si>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</si>
  <si>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</si>
  <si>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</si>
  <si>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</si>
  <si>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</si>
  <si>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</si>
  <si>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</si>
  <si>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</si>
  <si>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</si>
  <si>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</si>
  <si>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</si>
  <si>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</si>
  <si>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</si>
  <si>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</si>
  <si>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</si>
  <si>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</si>
  <si>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</si>
  <si>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</si>
  <si>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</si>
  <si>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</si>
  <si>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</si>
  <si>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</si>
  <si>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</si>
  <si>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</si>
  <si>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</si>
  <si>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</si>
  <si>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</si>
  <si>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</si>
  <si>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</si>
  <si>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</si>
  <si>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</si>
  <si>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</si>
  <si>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</si>
  <si>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</si>
  <si>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</si>
  <si>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</si>
  <si>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</si>
  <si>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</si>
  <si>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</si>
  <si>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</si>
  <si>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</si>
  <si>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</si>
  <si>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</si>
  <si>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</si>
  <si>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</si>
  <si>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</si>
  <si>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</si>
  <si>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</si>
  <si>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</si>
  <si>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</si>
  <si>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</si>
  <si>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</si>
  <si>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</si>
  <si>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</si>
  <si>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</si>
  <si>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</si>
  <si>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</si>
  <si>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</si>
  <si>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</si>
  <si>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</si>
  <si>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</si>
  <si>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</si>
  <si>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</si>
  <si>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</si>
  <si>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</si>
  <si>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</si>
  <si>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</si>
  <si>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</si>
  <si>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</si>
  <si>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</si>
  <si>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</si>
  <si>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</si>
  <si>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</si>
  <si>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</si>
  <si>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</si>
  <si>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</si>
  <si>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</si>
  <si>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</si>
  <si>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</si>
  <si>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</si>
  <si>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</si>
  <si>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</si>
  <si>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</si>
  <si>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</si>
  <si>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</si>
  <si>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</si>
  <si>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</si>
  <si>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</si>
  <si>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</si>
  <si>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</si>
  <si>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</si>
  <si>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</si>
  <si>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</si>
  <si>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</si>
  <si>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</si>
  <si>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</si>
  <si>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</si>
  <si>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</si>
  <si>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</si>
  <si>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</si>
  <si>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</si>
  <si>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</si>
  <si>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</si>
  <si>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</si>
  <si>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</si>
  <si>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</si>
  <si>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</si>
  <si>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</si>
  <si>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</si>
  <si>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</si>
  <si>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</si>
  <si>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</si>
  <si>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</si>
  <si>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</si>
  <si>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</si>
  <si>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</si>
  <si>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</si>
  <si>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</si>
  <si>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</si>
  <si>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</si>
  <si>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</si>
  <si>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</si>
  <si>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</si>
  <si>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</si>
  <si>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</si>
  <si>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</si>
  <si>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</si>
  <si>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</si>
  <si>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</si>
  <si>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</si>
  <si>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</si>
  <si>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</si>
  <si>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</si>
  <si>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</si>
  <si>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</si>
  <si>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</si>
  <si>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</si>
  <si>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</si>
  <si>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</si>
  <si>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</si>
  <si>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</si>
  <si>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</si>
  <si>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</si>
  <si>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</si>
  <si>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</si>
  <si>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</si>
  <si>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</si>
  <si>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</si>
  <si>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</si>
  <si>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</si>
  <si>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</si>
  <si>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</si>
  <si>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</si>
  <si>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</si>
  <si>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</si>
  <si>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</si>
  <si>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</si>
  <si>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</si>
  <si>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</si>
  <si>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</si>
  <si>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</si>
  <si>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</si>
  <si>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</si>
  <si>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</si>
  <si>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</si>
  <si>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</si>
  <si>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</si>
  <si>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</si>
  <si>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</si>
  <si>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</si>
  <si>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</si>
  <si>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</si>
  <si>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</si>
  <si>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</si>
  <si>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</si>
  <si>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</si>
  <si>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</si>
  <si>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</si>
  <si>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</si>
  <si>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</si>
  <si>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</si>
  <si>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</si>
  <si>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</si>
  <si>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</si>
  <si>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</si>
  <si>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</si>
  <si>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</si>
  <si>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</si>
  <si>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</si>
  <si>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</si>
  <si>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</si>
  <si>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</si>
  <si>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</si>
  <si>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</si>
  <si>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</si>
  <si>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</si>
  <si>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</si>
  <si>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</si>
  <si>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</si>
  <si>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</si>
  <si>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</si>
  <si>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</si>
  <si>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</si>
  <si>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</si>
  <si>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</si>
  <si>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</si>
  <si>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</si>
  <si>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</si>
  <si>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</si>
  <si>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</si>
  <si>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</si>
  <si>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</si>
  <si>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</si>
  <si>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</si>
  <si>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</si>
  <si>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</si>
  <si>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</si>
  <si>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</si>
  <si>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</si>
  <si>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</si>
  <si>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</si>
  <si>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</si>
  <si>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</si>
  <si>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</si>
  <si>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</si>
  <si>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</si>
  <si>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</si>
  <si>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</si>
  <si>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</si>
  <si>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</si>
  <si>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</si>
  <si>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</si>
  <si>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</si>
  <si>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</si>
  <si>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</si>
  <si>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</si>
  <si>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</si>
  <si>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</si>
  <si>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</si>
  <si>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</si>
  <si>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</si>
  <si>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</si>
  <si>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</si>
  <si>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</si>
  <si>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</si>
  <si>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</si>
  <si>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</si>
  <si>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</si>
  <si>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</si>
  <si>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</si>
  <si>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</si>
  <si>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</si>
  <si>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</si>
  <si>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</si>
  <si>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</si>
  <si>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</si>
  <si>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</si>
  <si>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</si>
  <si>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</si>
  <si>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</si>
  <si>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</si>
  <si>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</si>
  <si>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</si>
  <si>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</si>
  <si>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</si>
  <si>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</si>
  <si>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</si>
  <si>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</si>
  <si>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</si>
  <si>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</si>
  <si>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</si>
  <si>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</si>
  <si>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</si>
  <si>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</si>
  <si>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</si>
  <si>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</si>
  <si>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</si>
  <si>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</si>
  <si>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</si>
  <si>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</si>
  <si>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</si>
  <si>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</si>
  <si>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</si>
  <si>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</si>
  <si>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</si>
  <si>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</si>
  <si>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</si>
  <si>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</si>
  <si>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</si>
  <si>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</si>
  <si>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</si>
  <si>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</si>
  <si>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</si>
  <si>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</si>
  <si>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</si>
  <si>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</si>
  <si>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</si>
  <si>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</si>
  <si>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</si>
  <si>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</si>
  <si>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</si>
  <si>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</si>
  <si>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</si>
  <si>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</si>
  <si>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</si>
  <si>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</si>
  <si>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</si>
  <si>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</si>
  <si>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</si>
  <si>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</si>
  <si>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</si>
  <si>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</si>
  <si>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</si>
  <si>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</si>
  <si>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</si>
  <si>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</si>
  <si>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</si>
  <si>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</si>
  <si>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</si>
  <si>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</si>
  <si>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</si>
  <si>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</si>
  <si>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</si>
  <si>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</si>
  <si>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</si>
  <si>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</si>
  <si>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</si>
  <si>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</si>
  <si>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</si>
  <si>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</si>
  <si>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</si>
  <si>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</si>
  <si>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</si>
  <si>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</si>
  <si>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</si>
  <si>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</si>
  <si>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</si>
  <si>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</si>
  <si>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</si>
  <si>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</si>
  <si>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</si>
  <si>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</si>
  <si>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</si>
  <si>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</si>
  <si>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</si>
  <si>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</si>
  <si>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</si>
  <si>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</si>
  <si>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</si>
  <si>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</si>
  <si>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</si>
  <si>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</si>
  <si>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</si>
  <si>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</si>
  <si>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</si>
  <si>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</si>
  <si>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</si>
  <si>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</si>
  <si>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</si>
  <si>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</si>
  <si>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</si>
  <si>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</si>
  <si>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</si>
  <si>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</si>
  <si>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</si>
  <si>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</si>
  <si>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</si>
  <si>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</si>
  <si>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</si>
  <si>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</si>
  <si>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</si>
  <si>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</si>
  <si>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</si>
  <si>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</si>
  <si>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</si>
  <si>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</si>
  <si>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</si>
  <si>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</si>
  <si>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</si>
  <si>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</si>
  <si>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</si>
  <si>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</si>
  <si>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</si>
  <si>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</si>
  <si>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</si>
  <si>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</si>
  <si>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</si>
  <si>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</si>
  <si>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</si>
  <si>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</si>
  <si>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</si>
  <si>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</si>
  <si>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</si>
  <si>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</si>
  <si>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</si>
  <si>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</si>
  <si>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</si>
  <si>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</si>
  <si>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</si>
  <si>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</si>
  <si>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</si>
  <si>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</si>
  <si>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</si>
  <si>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</si>
  <si>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</si>
  <si>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</si>
  <si>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</si>
  <si>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</si>
  <si>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</si>
  <si>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</si>
  <si>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</si>
  <si>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</si>
  <si>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</si>
  <si>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</si>
  <si>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</si>
  <si>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</si>
  <si>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</si>
  <si>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</si>
  <si>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</si>
  <si>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</si>
  <si>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</si>
  <si>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</si>
  <si>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</si>
  <si>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</si>
  <si>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</si>
  <si>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</si>
  <si>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</si>
  <si>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</si>
  <si>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</si>
  <si>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</si>
  <si>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</si>
  <si>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</si>
  <si>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</si>
  <si>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</si>
  <si>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</si>
  <si>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</si>
  <si>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</si>
  <si>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</si>
  <si>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</si>
  <si>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</si>
  <si>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</si>
  <si>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</si>
  <si>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</si>
  <si>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</si>
  <si>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</si>
  <si>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</si>
  <si>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</si>
  <si>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</si>
  <si>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</si>
  <si>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</si>
  <si>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</si>
  <si>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</si>
  <si>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</si>
  <si>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</si>
  <si>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</si>
  <si>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</si>
  <si>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</si>
  <si>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</si>
  <si>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</si>
  <si>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</si>
  <si>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</si>
  <si>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</si>
  <si>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</si>
  <si>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</si>
  <si>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</si>
  <si>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</si>
  <si>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</si>
  <si>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</si>
  <si>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</si>
  <si>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</si>
  <si>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</si>
  <si>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</si>
  <si>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</si>
  <si>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</si>
  <si>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</si>
  <si>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</si>
  <si>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</si>
  <si>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</si>
  <si>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</si>
  <si>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</si>
  <si>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</si>
  <si>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</si>
  <si>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</si>
  <si>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</si>
  <si>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</si>
  <si>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</si>
  <si>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</si>
  <si>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</si>
  <si>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</si>
  <si>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</si>
  <si>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</si>
  <si>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</si>
  <si>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</si>
  <si>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</si>
  <si>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</si>
  <si>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</si>
  <si>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</si>
  <si>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</si>
  <si>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</si>
  <si>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</si>
  <si>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</si>
  <si>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</si>
  <si>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</si>
  <si>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</si>
  <si>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</si>
  <si>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</si>
  <si>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</si>
  <si>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</si>
  <si>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</si>
  <si>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</si>
  <si>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</si>
  <si>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</si>
  <si>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</si>
  <si>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</si>
  <si>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</si>
  <si>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</si>
  <si>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</si>
  <si>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</si>
  <si>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</si>
  <si>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</si>
  <si>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</si>
  <si>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</si>
  <si>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</si>
  <si>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</si>
  <si>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</si>
  <si>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</si>
  <si>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</si>
  <si>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</si>
  <si>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</si>
  <si>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</si>
  <si>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</si>
  <si>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</si>
  <si>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</si>
  <si>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</si>
  <si>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</si>
  <si>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</si>
  <si>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</si>
  <si>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</si>
  <si>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</si>
  <si>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</si>
  <si>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</si>
  <si>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</si>
  <si>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</si>
  <si>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</si>
  <si>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</si>
  <si>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</si>
  <si>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</si>
  <si>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</si>
  <si>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</si>
  <si>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</si>
  <si>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</si>
  <si>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</si>
  <si>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</si>
  <si>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</si>
  <si>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</si>
  <si>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</si>
  <si>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</si>
  <si>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</si>
  <si>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</si>
  <si>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</si>
  <si>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</si>
  <si>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</si>
  <si>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</si>
  <si>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</si>
  <si>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</si>
  <si>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</si>
  <si>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</si>
  <si>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</si>
  <si>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</si>
  <si>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</si>
  <si>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</si>
  <si>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</si>
  <si>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</si>
  <si>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</si>
  <si>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</si>
  <si>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</si>
  <si>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</si>
  <si>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</si>
  <si>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</si>
  <si>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</si>
  <si>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</si>
  <si>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</si>
  <si>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</si>
  <si>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</si>
  <si>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</si>
  <si>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</si>
  <si>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</si>
  <si>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</si>
  <si>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</si>
  <si>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</si>
  <si>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</si>
  <si>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</si>
  <si>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</si>
  <si>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</si>
  <si>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</si>
  <si>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</si>
  <si>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</si>
  <si>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</si>
  <si>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</si>
  <si>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</si>
  <si>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</si>
  <si>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</si>
  <si>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</si>
  <si>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</si>
  <si>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</si>
  <si>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</si>
  <si>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</si>
  <si>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</si>
  <si>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</si>
  <si>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</si>
  <si>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</si>
  <si>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</si>
  <si>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</si>
  <si>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</si>
  <si>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</si>
  <si>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</si>
  <si>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</si>
  <si>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</si>
  <si>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</si>
  <si>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</si>
  <si>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</si>
  <si>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</si>
  <si>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</si>
  <si>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</si>
  <si>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</si>
  <si>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</si>
  <si>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</si>
  <si>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</si>
  <si>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</si>
  <si>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</si>
  <si>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</si>
  <si>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</si>
  <si>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</si>
  <si>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</si>
  <si>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</si>
  <si>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</si>
  <si>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</si>
  <si>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</si>
  <si>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</si>
  <si>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</si>
  <si>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</si>
  <si>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</si>
  <si>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</si>
  <si>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</si>
  <si>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</si>
  <si>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</si>
  <si>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</si>
  <si>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</si>
  <si>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</si>
  <si>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</si>
  <si>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</si>
  <si>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</si>
  <si>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</si>
  <si>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</si>
  <si>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</si>
  <si>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</si>
  <si>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</si>
  <si>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</si>
  <si>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</si>
  <si>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</si>
  <si>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</si>
  <si>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</si>
  <si>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</si>
  <si>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</si>
  <si>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</si>
  <si>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</si>
  <si>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</si>
  <si>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</si>
  <si>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</si>
  <si>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</si>
  <si>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</si>
  <si>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</si>
  <si>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</si>
  <si>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</si>
  <si>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</si>
  <si>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</si>
  <si>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</si>
  <si>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</si>
  <si>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</si>
  <si>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</si>
  <si>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</si>
  <si>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</si>
  <si>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</si>
  <si>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</si>
  <si>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</si>
  <si>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</si>
  <si>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</si>
  <si>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</si>
  <si>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</si>
  <si>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</si>
  <si>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</si>
  <si>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</si>
  <si>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</si>
  <si>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</si>
  <si>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</si>
  <si>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</si>
  <si>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</si>
  <si>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</si>
  <si>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</si>
  <si>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</si>
  <si>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</si>
  <si>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</si>
  <si>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</si>
  <si>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</si>
  <si>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</si>
  <si>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</si>
  <si>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</si>
  <si>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</si>
  <si>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</si>
  <si>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</si>
  <si>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</si>
  <si>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</si>
  <si>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</si>
  <si>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</si>
  <si>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</si>
  <si>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</si>
  <si>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</si>
  <si>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</si>
  <si>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</si>
  <si>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</si>
  <si>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</si>
  <si>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</si>
  <si>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</si>
  <si>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</si>
  <si>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</si>
  <si>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</si>
  <si>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</si>
  <si>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</si>
  <si>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</si>
  <si>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</si>
  <si>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</si>
  <si>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</si>
  <si>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</si>
  <si>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</si>
  <si>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</si>
  <si>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</si>
  <si>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</si>
  <si>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</si>
  <si>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</si>
  <si>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</si>
  <si>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</si>
  <si>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</si>
  <si>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</si>
  <si>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</si>
  <si>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</si>
  <si>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</si>
  <si>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</si>
  <si>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</si>
  <si>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</si>
  <si>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</si>
  <si>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</si>
  <si>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</si>
  <si>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</si>
  <si>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</si>
  <si>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</si>
  <si>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</si>
  <si>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</si>
  <si>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</si>
  <si>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</si>
  <si>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</si>
  <si>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</si>
  <si>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</si>
  <si>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</si>
  <si>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</si>
  <si>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</si>
  <si>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</si>
  <si>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</si>
  <si>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</si>
  <si>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</si>
  <si>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</si>
  <si>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</si>
  <si>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</si>
  <si>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</si>
  <si>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</si>
  <si>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</si>
  <si>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</si>
  <si>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</si>
  <si>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</si>
  <si>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</si>
  <si>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</si>
  <si>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</si>
  <si>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</si>
  <si>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</si>
  <si>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</si>
  <si>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</si>
  <si>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</si>
  <si>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</si>
  <si>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</si>
  <si>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</si>
  <si>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</si>
  <si>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</si>
  <si>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</si>
  <si>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</si>
  <si>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</si>
  <si>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</si>
  <si>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</si>
  <si>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</si>
  <si>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</si>
  <si>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</si>
  <si>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</si>
  <si>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</si>
  <si>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</si>
  <si>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</si>
  <si>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</si>
  <si>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</si>
  <si>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</si>
  <si>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</si>
  <si>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</si>
  <si>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</si>
  <si>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</si>
  <si>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</si>
  <si>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</si>
  <si>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</si>
  <si>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</si>
  <si>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</si>
  <si>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</si>
  <si>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</si>
  <si>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</si>
  <si>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</si>
  <si>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</si>
  <si>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</si>
  <si>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</si>
  <si>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</si>
  <si>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</si>
  <si>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</si>
  <si>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</si>
  <si>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</si>
  <si>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</si>
  <si>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</si>
  <si>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</si>
  <si>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</si>
  <si>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</si>
  <si>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</si>
  <si>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</si>
  <si>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</si>
  <si>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</si>
  <si>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</si>
  <si>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</si>
  <si>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</si>
  <si>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</si>
  <si>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</si>
  <si>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</si>
  <si>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</si>
  <si>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</si>
  <si>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</si>
  <si>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</si>
  <si>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</si>
  <si>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</si>
  <si>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</si>
  <si>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</si>
  <si>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</si>
  <si>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</si>
  <si>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</si>
  <si>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</si>
  <si>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</si>
  <si>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</si>
  <si>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</si>
  <si>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</si>
  <si>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</si>
  <si>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</si>
  <si>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</si>
  <si>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</si>
  <si>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</si>
  <si>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</si>
  <si>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</si>
  <si>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</si>
  <si>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</si>
  <si>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</si>
  <si>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</si>
  <si>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</si>
  <si>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</si>
  <si>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</si>
  <si>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</si>
  <si>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</si>
  <si>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</si>
  <si>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</si>
  <si>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</si>
  <si>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</si>
  <si>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</si>
  <si>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</si>
  <si>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</si>
  <si>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</si>
  <si>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</si>
  <si>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</si>
  <si>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</si>
  <si>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</si>
  <si>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</si>
  <si>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</si>
  <si>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</si>
  <si>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</si>
  <si>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</si>
  <si>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</si>
  <si>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</si>
  <si>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</si>
  <si>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</si>
  <si>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</si>
  <si>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</si>
  <si>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</si>
  <si>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</si>
  <si>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</si>
  <si>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</si>
  <si>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</si>
  <si>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</si>
  <si>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</si>
  <si>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</si>
  <si>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</si>
  <si>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</si>
  <si>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</si>
  <si>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</si>
  <si>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</si>
  <si>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</si>
  <si>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</si>
  <si>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</si>
  <si>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</si>
  <si>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</si>
  <si>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</si>
  <si>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</si>
  <si>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</si>
  <si>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</si>
  <si>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</si>
  <si>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</si>
  <si>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</si>
  <si>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</si>
  <si>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</si>
  <si>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</si>
  <si>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</si>
  <si>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</si>
  <si>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</si>
  <si>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</si>
  <si>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</si>
  <si>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</si>
  <si>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</si>
  <si>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</si>
  <si>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</si>
  <si>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</si>
  <si>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</si>
  <si>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</si>
  <si>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</si>
  <si>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</si>
  <si>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</si>
  <si>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</si>
  <si>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</si>
  <si>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</si>
  <si>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</si>
  <si>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</si>
  <si>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</si>
  <si>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</si>
  <si>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</si>
  <si>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</si>
  <si>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</si>
  <si>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</si>
  <si>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</si>
  <si>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</si>
  <si>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</si>
  <si>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</si>
  <si>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</si>
  <si>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</si>
  <si>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</si>
  <si>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</si>
  <si>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</si>
  <si>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</si>
  <si>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</si>
  <si>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</si>
  <si>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</si>
  <si>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</si>
  <si>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</si>
  <si>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</si>
  <si>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</si>
  <si>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</si>
  <si>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</si>
  <si>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</si>
  <si>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</si>
  <si>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</si>
  <si>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</si>
  <si>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</si>
  <si>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</si>
  <si>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</si>
  <si>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</si>
  <si>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</si>
  <si>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</si>
  <si>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</si>
  <si>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</si>
  <si>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</si>
  <si>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</si>
  <si>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</si>
  <si>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</si>
  <si>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</si>
  <si>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</si>
  <si>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</si>
  <si>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</si>
  <si>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</si>
  <si>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</si>
  <si>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</si>
  <si>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</si>
  <si>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</si>
  <si>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</si>
  <si>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</si>
  <si>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</si>
  <si>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</si>
  <si>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</si>
  <si>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</si>
  <si>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</si>
  <si>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</si>
  <si>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</si>
  <si>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</si>
  <si>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</si>
  <si>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</si>
  <si>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</si>
  <si>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</si>
  <si>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</si>
  <si>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</si>
  <si>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</si>
  <si>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</si>
  <si>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</si>
  <si>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</si>
  <si>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</si>
  <si>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</si>
  <si>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</si>
  <si>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</si>
  <si>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</si>
  <si>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</si>
  <si>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</si>
  <si>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</si>
  <si>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</si>
  <si>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</si>
  <si>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</si>
  <si>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</si>
  <si>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</si>
  <si>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</si>
  <si>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</si>
  <si>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</si>
  <si>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</si>
  <si>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</si>
  <si>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</si>
  <si>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</si>
  <si>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</si>
  <si>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</si>
  <si>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</si>
  <si>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</si>
  <si>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</si>
  <si>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</si>
  <si>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</si>
  <si>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</si>
  <si>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</si>
  <si>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</si>
  <si>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</si>
  <si>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</si>
  <si>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</si>
  <si>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</si>
  <si>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</si>
  <si>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</si>
  <si>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</si>
  <si>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</si>
  <si>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</si>
  <si>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</si>
  <si>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</si>
  <si>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</si>
  <si>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</si>
  <si>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</si>
  <si>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</si>
  <si>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</si>
  <si>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</si>
  <si>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</si>
  <si>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</si>
  <si>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</si>
  <si>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</si>
  <si>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</si>
  <si>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</si>
  <si>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</si>
  <si>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</si>
  <si>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</si>
  <si>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</si>
  <si>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</si>
  <si>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</si>
  <si>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</si>
  <si>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</si>
  <si>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</si>
  <si>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</si>
  <si>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</si>
  <si>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</si>
  <si>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</si>
  <si>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</si>
  <si>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</si>
  <si>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</si>
  <si>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</si>
  <si>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</si>
  <si>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</si>
  <si>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</si>
  <si>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</si>
  <si>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</si>
  <si>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</si>
  <si>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</si>
  <si>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</si>
  <si>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</si>
  <si>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</si>
  <si>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</si>
  <si>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</si>
  <si>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</si>
  <si>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</si>
  <si>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</si>
  <si>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</si>
  <si>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</si>
  <si>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</si>
  <si>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</si>
  <si>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</si>
  <si>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</si>
  <si>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</si>
  <si>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</si>
  <si>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</si>
  <si>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</si>
  <si>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</si>
  <si>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</si>
  <si>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</si>
  <si>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</si>
  <si>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</si>
  <si>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</si>
  <si>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</si>
  <si>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</si>
  <si>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</si>
  <si>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</si>
  <si>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</si>
  <si>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</si>
  <si>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</si>
  <si>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</si>
  <si>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</si>
  <si>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</si>
  <si>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</si>
  <si>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</si>
  <si>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</si>
  <si>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</si>
  <si>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</si>
  <si>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</si>
  <si>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</si>
  <si>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</si>
  <si>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</si>
  <si>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</si>
  <si>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</si>
  <si>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</si>
  <si>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</si>
  <si>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</si>
  <si>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</si>
  <si>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</si>
  <si>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</si>
  <si>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</si>
  <si>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</si>
  <si>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</si>
  <si>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</si>
  <si>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</si>
  <si>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</si>
  <si>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</si>
  <si>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</si>
  <si>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</si>
  <si>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</si>
  <si>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</si>
  <si>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</si>
  <si>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</si>
  <si>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</si>
  <si>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</si>
  <si>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</si>
  <si>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</si>
  <si>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</si>
  <si>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</si>
  <si>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</si>
  <si>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</si>
  <si>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</si>
  <si>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</si>
  <si>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</si>
  <si>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</si>
  <si>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</si>
  <si>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</si>
  <si>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</si>
  <si>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</si>
  <si>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</si>
  <si>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</si>
  <si>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</si>
  <si>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</si>
  <si>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</si>
  <si>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</si>
  <si>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</si>
  <si>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</si>
  <si>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</si>
  <si>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</si>
  <si>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</si>
  <si>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</si>
  <si>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</si>
  <si>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</si>
  <si>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</si>
  <si>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</si>
  <si>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</si>
  <si>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</si>
  <si>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</si>
  <si>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</si>
  <si>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</si>
  <si>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</si>
  <si>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</si>
  <si>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</si>
  <si>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</si>
  <si>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</si>
  <si>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</si>
  <si>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</si>
  <si>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</si>
  <si>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</si>
  <si>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</si>
  <si>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</si>
  <si>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</si>
  <si>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</si>
  <si>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</si>
  <si>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</si>
  <si>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</si>
  <si>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</si>
  <si>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</si>
  <si>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</si>
  <si>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</si>
  <si>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</si>
  <si>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</si>
  <si>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</si>
  <si>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</si>
  <si>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</si>
  <si>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</si>
  <si>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</si>
  <si>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</si>
  <si>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</si>
  <si>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</si>
  <si>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</si>
  <si>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</si>
  <si>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</si>
  <si>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</si>
  <si>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</si>
  <si>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</si>
  <si>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</si>
  <si>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</si>
  <si>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</si>
  <si>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</si>
  <si>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</si>
  <si>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</si>
  <si>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</si>
  <si>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</si>
  <si>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</si>
  <si>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</si>
  <si>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</si>
  <si>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</si>
  <si>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</si>
  <si>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</si>
  <si>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</si>
  <si>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</si>
  <si>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</si>
  <si>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</si>
  <si>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</si>
  <si>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</si>
  <si>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</si>
  <si>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</si>
  <si>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</si>
  <si>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</si>
  <si>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</si>
  <si>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</si>
  <si>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</si>
  <si>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</si>
  <si>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</si>
  <si>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</si>
  <si>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</si>
  <si>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</si>
  <si>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</si>
  <si>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</si>
  <si>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</si>
  <si>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</si>
  <si>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</si>
  <si>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</si>
  <si>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</si>
  <si>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</si>
  <si>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</si>
  <si>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</si>
  <si>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</si>
  <si>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</si>
  <si>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</si>
  <si>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</si>
  <si>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</si>
  <si>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</si>
  <si>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</si>
  <si>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</si>
  <si>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</si>
  <si>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</si>
  <si>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</si>
  <si>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</si>
  <si>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</si>
  <si>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</si>
  <si>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</si>
  <si>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</si>
  <si>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</si>
  <si>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</si>
  <si>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</si>
  <si>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</si>
  <si>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</si>
  <si>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</si>
  <si>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</si>
  <si>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</si>
  <si>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</si>
  <si>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</si>
  <si>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</si>
  <si>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</si>
  <si>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</si>
  <si>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</si>
  <si>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</si>
  <si>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</si>
  <si>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</si>
  <si>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</si>
  <si>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</si>
  <si>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</si>
  <si>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</si>
  <si>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</si>
  <si>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</si>
  <si>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</si>
  <si>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</si>
  <si>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</si>
  <si>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</si>
  <si>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</si>
  <si>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</si>
  <si>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</si>
  <si>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</si>
  <si>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</si>
  <si>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</si>
  <si>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</si>
  <si>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</si>
  <si>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</si>
  <si>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</si>
  <si>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</si>
  <si>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</si>
  <si>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</si>
  <si>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</si>
  <si>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</si>
  <si>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</si>
  <si>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</si>
  <si>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</si>
  <si>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</si>
  <si>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</si>
  <si>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</si>
  <si>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</si>
  <si>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</si>
  <si>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</si>
  <si>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</si>
  <si>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</si>
  <si>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</si>
  <si>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</si>
  <si>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</si>
  <si>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</si>
  <si>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</si>
  <si>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</si>
  <si>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</si>
  <si>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</si>
  <si>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</si>
  <si>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</si>
  <si>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</si>
  <si>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</si>
  <si>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</si>
  <si>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</si>
  <si>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</si>
  <si>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</si>
  <si>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</si>
  <si>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</si>
  <si>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</si>
  <si>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</si>
  <si>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</si>
  <si>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</si>
  <si>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</si>
  <si>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</si>
  <si>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</si>
  <si>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</si>
  <si>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</si>
  <si>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</si>
  <si>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</si>
  <si>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</si>
  <si>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</si>
  <si>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</si>
  <si>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</si>
  <si>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</si>
  <si>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</si>
  <si>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</si>
  <si>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</si>
  <si>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</si>
  <si>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</si>
  <si>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</si>
  <si>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</si>
  <si>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</si>
  <si>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</si>
  <si>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</si>
  <si>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Алиахмет Жанерке Жандосқызы</t>
  </si>
  <si>
    <t>Аманкелді Шырайлым Ернұрқызы</t>
  </si>
  <si>
    <t>Әбен Нұрила Марғұланқызы</t>
  </si>
  <si>
    <t>Әртай Айсана Әмірқызы</t>
  </si>
  <si>
    <t>Берік Жігер Жеңісұлы</t>
  </si>
  <si>
    <t>Бурат Нұрәли Әсетұлы</t>
  </si>
  <si>
    <t>Еркін Расул Ұланұлы</t>
  </si>
  <si>
    <t>Зекен Сержан Бирлянұлы</t>
  </si>
  <si>
    <t>Кадырханов Айсултан Шынгысович</t>
  </si>
  <si>
    <t>Кәрім Батыр Айзатұлы</t>
  </si>
  <si>
    <t xml:space="preserve">Қуаныш Фатима Алмасқызы </t>
  </si>
  <si>
    <t>Мұқатай Ернар Бауыржанұлы</t>
  </si>
  <si>
    <t>Мэденят Айзере Мейрамбекқызы</t>
  </si>
  <si>
    <t>Нұралы Ерден Әлиұлы</t>
  </si>
  <si>
    <t>Нұржан Ерсұлтан Ернатұлы</t>
  </si>
  <si>
    <t>Рахимбаева Фатима Муратова</t>
  </si>
  <si>
    <t>Рыспек Аяжан Азаматқызы</t>
  </si>
  <si>
    <t>Русланұлы Ибраһим</t>
  </si>
  <si>
    <t>Саурбек Айару Ақылбекқызы</t>
  </si>
  <si>
    <t xml:space="preserve">Сәрсенғали Ерназар Ермекұлы </t>
  </si>
  <si>
    <t xml:space="preserve">Смагулов Жетер Дулатович </t>
  </si>
  <si>
    <t>Суйеубаева Ясмин Жасулановна</t>
  </si>
  <si>
    <t>Эрлан Әлинұр Абзалұлы</t>
  </si>
  <si>
    <t>Мұқатай Елдар Бауыржанұлы</t>
  </si>
  <si>
    <t xml:space="preserve">                                "Ы. Алтынсарин атындағы ЖББ №25 мектебі" КММ  мектепалды сыныптардың (5 жастағы балалар) бақылау парағы</t>
  </si>
  <si>
    <t xml:space="preserve"> </t>
  </si>
  <si>
    <t xml:space="preserve">     Оқу жылы: __2022-2023   Сынып: мектепалды даярлық 0 "А"       Өткізу кезеңі: қаңтар__ Өткізу мерзімі:__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</si>
</sst>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4" t="s">
        <v>3238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4" t="s">
        <v>0</v>
      </c>
      <c r="B4" s="74" t="s">
        <v>1</v>
      </c>
      <c r="C4" s="75" t="s">
        <v>87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7"/>
      <c r="AM4" s="78" t="s">
        <v>2</v>
      </c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80"/>
      <c r="CC4" s="78" t="s">
        <v>2</v>
      </c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91" t="s">
        <v>181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2"/>
      <c r="EE4" s="101" t="s">
        <v>244</v>
      </c>
      <c r="EF4" s="102"/>
      <c r="EG4" s="102"/>
      <c r="EH4" s="102"/>
      <c r="EI4" s="102"/>
      <c r="EJ4" s="102"/>
      <c r="EK4" s="102"/>
      <c r="EL4" s="102"/>
      <c r="EM4" s="103"/>
      <c r="EN4" s="78" t="s">
        <v>244</v>
      </c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85" t="s">
        <v>291</v>
      </c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</row>
    <row r="5" spans="1:227" ht="15" customHeight="1" x14ac:dyDescent="0.25">
      <c r="A5" s="74"/>
      <c r="B5" s="74"/>
      <c r="C5" s="59" t="s">
        <v>88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64" t="s">
        <v>86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88"/>
      <c r="CC5" s="84" t="s">
        <v>3</v>
      </c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6"/>
      <c r="DA5" s="93" t="s">
        <v>182</v>
      </c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4"/>
      <c r="EE5" s="98" t="s">
        <v>245</v>
      </c>
      <c r="EF5" s="99"/>
      <c r="EG5" s="99"/>
      <c r="EH5" s="99"/>
      <c r="EI5" s="99"/>
      <c r="EJ5" s="99"/>
      <c r="EK5" s="99"/>
      <c r="EL5" s="99"/>
      <c r="EM5" s="100"/>
      <c r="EN5" s="98" t="s">
        <v>246</v>
      </c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84" t="s">
        <v>292</v>
      </c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</row>
    <row r="6" spans="1:227" ht="10.15" hidden="1" customHeight="1" x14ac:dyDescent="0.25">
      <c r="A6" s="74"/>
      <c r="B6" s="74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4"/>
      <c r="B7" s="74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4"/>
      <c r="B8" s="74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4"/>
      <c r="B9" s="74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4"/>
      <c r="B10" s="74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4"/>
      <c r="B11" s="74"/>
      <c r="C11" s="62" t="s">
        <v>26</v>
      </c>
      <c r="D11" s="63" t="s">
        <v>5</v>
      </c>
      <c r="E11" s="63" t="s">
        <v>6</v>
      </c>
      <c r="F11" s="64" t="s">
        <v>34</v>
      </c>
      <c r="G11" s="64" t="s">
        <v>7</v>
      </c>
      <c r="H11" s="64" t="s">
        <v>8</v>
      </c>
      <c r="I11" s="64" t="s">
        <v>27</v>
      </c>
      <c r="J11" s="64" t="s">
        <v>9</v>
      </c>
      <c r="K11" s="64" t="s">
        <v>10</v>
      </c>
      <c r="L11" s="63" t="s">
        <v>39</v>
      </c>
      <c r="M11" s="63" t="s">
        <v>9</v>
      </c>
      <c r="N11" s="63" t="s">
        <v>10</v>
      </c>
      <c r="O11" s="63" t="s">
        <v>28</v>
      </c>
      <c r="P11" s="63" t="s">
        <v>11</v>
      </c>
      <c r="Q11" s="63" t="s">
        <v>4</v>
      </c>
      <c r="R11" s="63" t="s">
        <v>29</v>
      </c>
      <c r="S11" s="63" t="s">
        <v>6</v>
      </c>
      <c r="T11" s="63" t="s">
        <v>12</v>
      </c>
      <c r="U11" s="63" t="s">
        <v>51</v>
      </c>
      <c r="V11" s="63" t="s">
        <v>6</v>
      </c>
      <c r="W11" s="63" t="s">
        <v>12</v>
      </c>
      <c r="X11" s="65" t="s">
        <v>30</v>
      </c>
      <c r="Y11" s="59" t="s">
        <v>10</v>
      </c>
      <c r="Z11" s="62" t="s">
        <v>13</v>
      </c>
      <c r="AA11" s="63" t="s">
        <v>31</v>
      </c>
      <c r="AB11" s="63" t="s">
        <v>14</v>
      </c>
      <c r="AC11" s="63" t="s">
        <v>15</v>
      </c>
      <c r="AD11" s="63" t="s">
        <v>32</v>
      </c>
      <c r="AE11" s="63" t="s">
        <v>4</v>
      </c>
      <c r="AF11" s="63" t="s">
        <v>5</v>
      </c>
      <c r="AG11" s="63" t="s">
        <v>33</v>
      </c>
      <c r="AH11" s="63" t="s">
        <v>12</v>
      </c>
      <c r="AI11" s="63" t="s">
        <v>7</v>
      </c>
      <c r="AJ11" s="63" t="s">
        <v>71</v>
      </c>
      <c r="AK11" s="63" t="s">
        <v>16</v>
      </c>
      <c r="AL11" s="63" t="s">
        <v>9</v>
      </c>
      <c r="AM11" s="63" t="s">
        <v>72</v>
      </c>
      <c r="AN11" s="63"/>
      <c r="AO11" s="63"/>
      <c r="AP11" s="65" t="s">
        <v>73</v>
      </c>
      <c r="AQ11" s="59"/>
      <c r="AR11" s="62"/>
      <c r="AS11" s="65" t="s">
        <v>74</v>
      </c>
      <c r="AT11" s="59"/>
      <c r="AU11" s="62"/>
      <c r="AV11" s="63" t="s">
        <v>75</v>
      </c>
      <c r="AW11" s="63"/>
      <c r="AX11" s="63"/>
      <c r="AY11" s="63" t="s">
        <v>76</v>
      </c>
      <c r="AZ11" s="63"/>
      <c r="BA11" s="63"/>
      <c r="BB11" s="63" t="s">
        <v>77</v>
      </c>
      <c r="BC11" s="63"/>
      <c r="BD11" s="63"/>
      <c r="BE11" s="89" t="s">
        <v>78</v>
      </c>
      <c r="BF11" s="89"/>
      <c r="BG11" s="89"/>
      <c r="BH11" s="63" t="s">
        <v>79</v>
      </c>
      <c r="BI11" s="63"/>
      <c r="BJ11" s="63"/>
      <c r="BK11" s="63" t="s">
        <v>80</v>
      </c>
      <c r="BL11" s="63"/>
      <c r="BM11" s="63"/>
      <c r="BN11" s="63" t="s">
        <v>81</v>
      </c>
      <c r="BO11" s="63"/>
      <c r="BP11" s="63"/>
      <c r="BQ11" s="63" t="s">
        <v>82</v>
      </c>
      <c r="BR11" s="63"/>
      <c r="BS11" s="63"/>
      <c r="BT11" s="63" t="s">
        <v>83</v>
      </c>
      <c r="BU11" s="63"/>
      <c r="BV11" s="63"/>
      <c r="BW11" s="81" t="s">
        <v>84</v>
      </c>
      <c r="BX11" s="81"/>
      <c r="BY11" s="81"/>
      <c r="BZ11" s="81" t="s">
        <v>85</v>
      </c>
      <c r="CA11" s="81"/>
      <c r="CB11" s="87"/>
      <c r="CC11" s="64" t="s">
        <v>140</v>
      </c>
      <c r="CD11" s="64"/>
      <c r="CE11" s="64"/>
      <c r="CF11" s="64" t="s">
        <v>141</v>
      </c>
      <c r="CG11" s="64"/>
      <c r="CH11" s="64"/>
      <c r="CI11" s="84" t="s">
        <v>142</v>
      </c>
      <c r="CJ11" s="84"/>
      <c r="CK11" s="84"/>
      <c r="CL11" s="64" t="s">
        <v>143</v>
      </c>
      <c r="CM11" s="64"/>
      <c r="CN11" s="64"/>
      <c r="CO11" s="64" t="s">
        <v>144</v>
      </c>
      <c r="CP11" s="64"/>
      <c r="CQ11" s="64"/>
      <c r="CR11" s="64" t="s">
        <v>145</v>
      </c>
      <c r="CS11" s="64"/>
      <c r="CT11" s="64"/>
      <c r="CU11" s="64" t="s">
        <v>146</v>
      </c>
      <c r="CV11" s="64"/>
      <c r="CW11" s="64"/>
      <c r="CX11" s="64" t="s">
        <v>147</v>
      </c>
      <c r="CY11" s="64"/>
      <c r="CZ11" s="88"/>
      <c r="DA11" s="95" t="s">
        <v>183</v>
      </c>
      <c r="DB11" s="96"/>
      <c r="DC11" s="97"/>
      <c r="DD11" s="95" t="s">
        <v>184</v>
      </c>
      <c r="DE11" s="96"/>
      <c r="DF11" s="97"/>
      <c r="DG11" s="95" t="s">
        <v>185</v>
      </c>
      <c r="DH11" s="96"/>
      <c r="DI11" s="97"/>
      <c r="DJ11" s="84" t="s">
        <v>186</v>
      </c>
      <c r="DK11" s="84"/>
      <c r="DL11" s="84"/>
      <c r="DM11" s="84" t="s">
        <v>187</v>
      </c>
      <c r="DN11" s="84"/>
      <c r="DO11" s="84"/>
      <c r="DP11" s="84" t="s">
        <v>188</v>
      </c>
      <c r="DQ11" s="84"/>
      <c r="DR11" s="84"/>
      <c r="DS11" s="84" t="s">
        <v>189</v>
      </c>
      <c r="DT11" s="84"/>
      <c r="DU11" s="84"/>
      <c r="DV11" s="84" t="s">
        <v>190</v>
      </c>
      <c r="DW11" s="84"/>
      <c r="DX11" s="84"/>
      <c r="DY11" s="84" t="s">
        <v>191</v>
      </c>
      <c r="DZ11" s="84"/>
      <c r="EA11" s="84"/>
      <c r="EB11" s="95" t="s">
        <v>192</v>
      </c>
      <c r="EC11" s="96"/>
      <c r="ED11" s="96"/>
      <c r="EE11" s="84" t="s">
        <v>230</v>
      </c>
      <c r="EF11" s="84"/>
      <c r="EG11" s="84"/>
      <c r="EH11" s="84" t="s">
        <v>231</v>
      </c>
      <c r="EI11" s="84"/>
      <c r="EJ11" s="84"/>
      <c r="EK11" s="84" t="s">
        <v>232</v>
      </c>
      <c r="EL11" s="84"/>
      <c r="EM11" s="84"/>
      <c r="EN11" s="84" t="s">
        <v>233</v>
      </c>
      <c r="EO11" s="84"/>
      <c r="EP11" s="84"/>
      <c r="EQ11" s="84" t="s">
        <v>234</v>
      </c>
      <c r="ER11" s="84"/>
      <c r="ES11" s="84"/>
      <c r="ET11" s="84" t="s">
        <v>235</v>
      </c>
      <c r="EU11" s="84"/>
      <c r="EV11" s="84"/>
      <c r="EW11" s="84" t="s">
        <v>236</v>
      </c>
      <c r="EX11" s="84"/>
      <c r="EY11" s="84"/>
      <c r="EZ11" s="84" t="s">
        <v>237</v>
      </c>
      <c r="FA11" s="84"/>
      <c r="FB11" s="84"/>
      <c r="FC11" s="84" t="s">
        <v>238</v>
      </c>
      <c r="FD11" s="84"/>
      <c r="FE11" s="84"/>
      <c r="FF11" s="84" t="s">
        <v>239</v>
      </c>
      <c r="FG11" s="84"/>
      <c r="FH11" s="84"/>
      <c r="FI11" s="84" t="s">
        <v>240</v>
      </c>
      <c r="FJ11" s="84"/>
      <c r="FK11" s="84"/>
      <c r="FL11" s="84" t="s">
        <v>241</v>
      </c>
      <c r="FM11" s="84"/>
      <c r="FN11" s="84"/>
      <c r="FO11" s="84" t="s">
        <v>242</v>
      </c>
      <c r="FP11" s="84"/>
      <c r="FQ11" s="84"/>
      <c r="FR11" s="84" t="s">
        <v>243</v>
      </c>
      <c r="FS11" s="84"/>
      <c r="FT11" s="95"/>
      <c r="FU11" s="84" t="s">
        <v>293</v>
      </c>
      <c r="FV11" s="84"/>
      <c r="FW11" s="84"/>
      <c r="FX11" s="84" t="s">
        <v>294</v>
      </c>
      <c r="FY11" s="84"/>
      <c r="FZ11" s="84"/>
      <c r="GA11" s="84" t="s">
        <v>295</v>
      </c>
      <c r="GB11" s="84"/>
      <c r="GC11" s="84"/>
      <c r="GD11" s="84" t="s">
        <v>296</v>
      </c>
      <c r="GE11" s="84"/>
      <c r="GF11" s="84"/>
      <c r="GG11" s="84" t="s">
        <v>297</v>
      </c>
      <c r="GH11" s="84"/>
      <c r="GI11" s="84"/>
      <c r="GJ11" s="84" t="s">
        <v>298</v>
      </c>
      <c r="GK11" s="84"/>
      <c r="GL11" s="84"/>
      <c r="GM11" s="84" t="s">
        <v>299</v>
      </c>
      <c r="GN11" s="84"/>
      <c r="GO11" s="84"/>
      <c r="GP11" s="84" t="s">
        <v>300</v>
      </c>
      <c r="GQ11" s="84"/>
      <c r="GR11" s="84"/>
      <c r="GS11" s="84" t="s">
        <v>301</v>
      </c>
      <c r="GT11" s="84"/>
      <c r="GU11" s="84"/>
      <c r="GV11" s="84" t="s">
        <v>302</v>
      </c>
      <c r="GW11" s="84"/>
      <c r="GX11" s="84"/>
      <c r="GY11" s="84" t="s">
        <v>303</v>
      </c>
      <c r="GZ11" s="84"/>
      <c r="HA11" s="84"/>
      <c r="HB11" s="84" t="s">
        <v>304</v>
      </c>
      <c r="HC11" s="84"/>
      <c r="HD11" s="84"/>
      <c r="HE11" s="84" t="s">
        <v>305</v>
      </c>
      <c r="HF11" s="84"/>
      <c r="HG11" s="84"/>
      <c r="HH11" s="84" t="s">
        <v>306</v>
      </c>
      <c r="HI11" s="84"/>
      <c r="HJ11" s="84"/>
      <c r="HK11" s="84" t="s">
        <v>307</v>
      </c>
      <c r="HL11" s="84"/>
      <c r="HM11" s="84"/>
      <c r="HN11" s="84" t="s">
        <v>308</v>
      </c>
      <c r="HO11" s="84"/>
      <c r="HP11" s="84"/>
      <c r="HQ11" s="84" t="s">
        <v>309</v>
      </c>
      <c r="HR11" s="84"/>
      <c r="HS11" s="84"/>
    </row>
    <row r="12" spans="1:227" ht="156" customHeight="1" thickBot="1" x14ac:dyDescent="0.3">
      <c r="A12" s="74"/>
      <c r="B12" s="74"/>
      <c r="C12" s="71" t="s">
        <v>18</v>
      </c>
      <c r="D12" s="70"/>
      <c r="E12" s="70"/>
      <c r="F12" s="72" t="s">
        <v>401</v>
      </c>
      <c r="G12" s="72"/>
      <c r="H12" s="71"/>
      <c r="I12" s="73" t="s">
        <v>35</v>
      </c>
      <c r="J12" s="72"/>
      <c r="K12" s="72"/>
      <c r="L12" s="70" t="s">
        <v>40</v>
      </c>
      <c r="M12" s="70"/>
      <c r="N12" s="70"/>
      <c r="O12" s="70" t="s">
        <v>44</v>
      </c>
      <c r="P12" s="70"/>
      <c r="Q12" s="70"/>
      <c r="R12" s="70" t="s">
        <v>47</v>
      </c>
      <c r="S12" s="70"/>
      <c r="T12" s="70"/>
      <c r="U12" s="70" t="s">
        <v>52</v>
      </c>
      <c r="V12" s="70"/>
      <c r="W12" s="70"/>
      <c r="X12" s="70" t="s">
        <v>54</v>
      </c>
      <c r="Y12" s="70"/>
      <c r="Z12" s="70"/>
      <c r="AA12" s="70" t="s">
        <v>57</v>
      </c>
      <c r="AB12" s="70"/>
      <c r="AC12" s="70"/>
      <c r="AD12" s="70" t="s">
        <v>61</v>
      </c>
      <c r="AE12" s="70"/>
      <c r="AF12" s="70"/>
      <c r="AG12" s="70" t="s">
        <v>63</v>
      </c>
      <c r="AH12" s="70"/>
      <c r="AI12" s="70"/>
      <c r="AJ12" s="70" t="s">
        <v>67</v>
      </c>
      <c r="AK12" s="70"/>
      <c r="AL12" s="70"/>
      <c r="AM12" s="70" t="s">
        <v>89</v>
      </c>
      <c r="AN12" s="70"/>
      <c r="AO12" s="70"/>
      <c r="AP12" s="70" t="s">
        <v>92</v>
      </c>
      <c r="AQ12" s="70"/>
      <c r="AR12" s="70"/>
      <c r="AS12" s="70" t="s">
        <v>96</v>
      </c>
      <c r="AT12" s="70"/>
      <c r="AU12" s="70"/>
      <c r="AV12" s="70" t="s">
        <v>100</v>
      </c>
      <c r="AW12" s="70"/>
      <c r="AX12" s="70"/>
      <c r="AY12" s="70" t="s">
        <v>101</v>
      </c>
      <c r="AZ12" s="70"/>
      <c r="BA12" s="70"/>
      <c r="BB12" s="70" t="s">
        <v>104</v>
      </c>
      <c r="BC12" s="70"/>
      <c r="BD12" s="70"/>
      <c r="BE12" s="70" t="s">
        <v>108</v>
      </c>
      <c r="BF12" s="70"/>
      <c r="BG12" s="70"/>
      <c r="BH12" s="70" t="s">
        <v>112</v>
      </c>
      <c r="BI12" s="70"/>
      <c r="BJ12" s="70"/>
      <c r="BK12" s="70" t="s">
        <v>116</v>
      </c>
      <c r="BL12" s="70"/>
      <c r="BM12" s="70"/>
      <c r="BN12" s="70" t="s">
        <v>120</v>
      </c>
      <c r="BO12" s="70"/>
      <c r="BP12" s="70"/>
      <c r="BQ12" s="70" t="s">
        <v>124</v>
      </c>
      <c r="BR12" s="70"/>
      <c r="BS12" s="70"/>
      <c r="BT12" s="70" t="s">
        <v>128</v>
      </c>
      <c r="BU12" s="70"/>
      <c r="BV12" s="70"/>
      <c r="BW12" s="70" t="s">
        <v>132</v>
      </c>
      <c r="BX12" s="70"/>
      <c r="BY12" s="70"/>
      <c r="BZ12" s="70" t="s">
        <v>136</v>
      </c>
      <c r="CA12" s="70"/>
      <c r="CB12" s="70"/>
      <c r="CC12" s="82" t="s">
        <v>149</v>
      </c>
      <c r="CD12" s="83"/>
      <c r="CE12" s="90"/>
      <c r="CF12" s="82" t="s">
        <v>153</v>
      </c>
      <c r="CG12" s="83"/>
      <c r="CH12" s="90"/>
      <c r="CI12" s="82" t="s">
        <v>157</v>
      </c>
      <c r="CJ12" s="83"/>
      <c r="CK12" s="90"/>
      <c r="CL12" s="82" t="s">
        <v>161</v>
      </c>
      <c r="CM12" s="83"/>
      <c r="CN12" s="90"/>
      <c r="CO12" s="82" t="s">
        <v>165</v>
      </c>
      <c r="CP12" s="83"/>
      <c r="CQ12" s="90"/>
      <c r="CR12" s="82" t="s">
        <v>169</v>
      </c>
      <c r="CS12" s="83"/>
      <c r="CT12" s="90"/>
      <c r="CU12" s="82" t="s">
        <v>173</v>
      </c>
      <c r="CV12" s="83"/>
      <c r="CW12" s="90"/>
      <c r="CX12" s="82" t="s">
        <v>177</v>
      </c>
      <c r="CY12" s="83"/>
      <c r="CZ12" s="83"/>
      <c r="DA12" s="82" t="s">
        <v>193</v>
      </c>
      <c r="DB12" s="83"/>
      <c r="DC12" s="90"/>
      <c r="DD12" s="82" t="s">
        <v>195</v>
      </c>
      <c r="DE12" s="83"/>
      <c r="DF12" s="90"/>
      <c r="DG12" s="82" t="s">
        <v>199</v>
      </c>
      <c r="DH12" s="83"/>
      <c r="DI12" s="90"/>
      <c r="DJ12" s="82" t="s">
        <v>203</v>
      </c>
      <c r="DK12" s="83"/>
      <c r="DL12" s="90"/>
      <c r="DM12" s="82" t="s">
        <v>207</v>
      </c>
      <c r="DN12" s="83"/>
      <c r="DO12" s="90"/>
      <c r="DP12" s="82" t="s">
        <v>211</v>
      </c>
      <c r="DQ12" s="83"/>
      <c r="DR12" s="90"/>
      <c r="DS12" s="82" t="s">
        <v>215</v>
      </c>
      <c r="DT12" s="83"/>
      <c r="DU12" s="90"/>
      <c r="DV12" s="82" t="s">
        <v>219</v>
      </c>
      <c r="DW12" s="83"/>
      <c r="DX12" s="90"/>
      <c r="DY12" s="82" t="s">
        <v>223</v>
      </c>
      <c r="DZ12" s="83"/>
      <c r="EA12" s="90"/>
      <c r="EB12" s="82" t="s">
        <v>226</v>
      </c>
      <c r="EC12" s="83"/>
      <c r="ED12" s="83"/>
      <c r="EE12" s="82" t="s">
        <v>247</v>
      </c>
      <c r="EF12" s="83"/>
      <c r="EG12" s="90"/>
      <c r="EH12" s="82" t="s">
        <v>251</v>
      </c>
      <c r="EI12" s="83"/>
      <c r="EJ12" s="90"/>
      <c r="EK12" s="82" t="s">
        <v>255</v>
      </c>
      <c r="EL12" s="83"/>
      <c r="EM12" s="90"/>
      <c r="EN12" s="82" t="s">
        <v>259</v>
      </c>
      <c r="EO12" s="83"/>
      <c r="EP12" s="90"/>
      <c r="EQ12" s="82" t="s">
        <v>260</v>
      </c>
      <c r="ER12" s="83"/>
      <c r="ES12" s="90"/>
      <c r="ET12" s="82" t="s">
        <v>264</v>
      </c>
      <c r="EU12" s="83"/>
      <c r="EV12" s="90"/>
      <c r="EW12" s="82" t="s">
        <v>266</v>
      </c>
      <c r="EX12" s="83"/>
      <c r="EY12" s="90"/>
      <c r="EZ12" s="82" t="s">
        <v>268</v>
      </c>
      <c r="FA12" s="83"/>
      <c r="FB12" s="90"/>
      <c r="FC12" s="82" t="s">
        <v>270</v>
      </c>
      <c r="FD12" s="83"/>
      <c r="FE12" s="90"/>
      <c r="FF12" s="82" t="s">
        <v>274</v>
      </c>
      <c r="FG12" s="83"/>
      <c r="FH12" s="90"/>
      <c r="FI12" s="82" t="s">
        <v>277</v>
      </c>
      <c r="FJ12" s="83"/>
      <c r="FK12" s="90"/>
      <c r="FL12" s="82" t="s">
        <v>280</v>
      </c>
      <c r="FM12" s="83"/>
      <c r="FN12" s="90"/>
      <c r="FO12" s="82" t="s">
        <v>284</v>
      </c>
      <c r="FP12" s="83"/>
      <c r="FQ12" s="90"/>
      <c r="FR12" s="82" t="s">
        <v>287</v>
      </c>
      <c r="FS12" s="83"/>
      <c r="FT12" s="83"/>
      <c r="FU12" s="82" t="s">
        <v>313</v>
      </c>
      <c r="FV12" s="83"/>
      <c r="FW12" s="90"/>
      <c r="FX12" s="82" t="s">
        <v>314</v>
      </c>
      <c r="FY12" s="83"/>
      <c r="FZ12" s="90"/>
      <c r="GA12" s="82" t="s">
        <v>318</v>
      </c>
      <c r="GB12" s="83"/>
      <c r="GC12" s="90"/>
      <c r="GD12" s="82" t="s">
        <v>365</v>
      </c>
      <c r="GE12" s="83"/>
      <c r="GF12" s="90"/>
      <c r="GG12" s="82" t="s">
        <v>321</v>
      </c>
      <c r="GH12" s="83"/>
      <c r="GI12" s="90"/>
      <c r="GJ12" s="82" t="s">
        <v>323</v>
      </c>
      <c r="GK12" s="83"/>
      <c r="GL12" s="90"/>
      <c r="GM12" s="82" t="s">
        <v>327</v>
      </c>
      <c r="GN12" s="83"/>
      <c r="GO12" s="90"/>
      <c r="GP12" s="82" t="s">
        <v>329</v>
      </c>
      <c r="GQ12" s="83"/>
      <c r="GR12" s="90"/>
      <c r="GS12" s="82" t="s">
        <v>333</v>
      </c>
      <c r="GT12" s="83"/>
      <c r="GU12" s="90"/>
      <c r="GV12" s="82" t="s">
        <v>335</v>
      </c>
      <c r="GW12" s="83"/>
      <c r="GX12" s="90"/>
      <c r="GY12" s="82" t="s">
        <v>339</v>
      </c>
      <c r="GZ12" s="83"/>
      <c r="HA12" s="90"/>
      <c r="HB12" s="82" t="s">
        <v>343</v>
      </c>
      <c r="HC12" s="83"/>
      <c r="HD12" s="90"/>
      <c r="HE12" s="82" t="s">
        <v>347</v>
      </c>
      <c r="HF12" s="83"/>
      <c r="HG12" s="90"/>
      <c r="HH12" s="82" t="s">
        <v>351</v>
      </c>
      <c r="HI12" s="83"/>
      <c r="HJ12" s="90"/>
      <c r="HK12" s="82" t="s">
        <v>355</v>
      </c>
      <c r="HL12" s="83"/>
      <c r="HM12" s="90"/>
      <c r="HN12" s="82" t="s">
        <v>358</v>
      </c>
      <c r="HO12" s="83"/>
      <c r="HP12" s="90"/>
      <c r="HQ12" s="82" t="s">
        <v>361</v>
      </c>
      <c r="HR12" s="83"/>
      <c r="HS12" s="90"/>
    </row>
    <row r="13" spans="1:227" ht="90.6" customHeight="1" thickBot="1" x14ac:dyDescent="0.3">
      <c r="A13" s="74"/>
      <c r="B13" s="74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6" t="s">
        <v>3208</v>
      </c>
      <c r="B39" s="6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68" t="s">
        <v>3242</v>
      </c>
      <c r="B40" s="69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3214</v>
      </c>
      <c r="AI42" s="12"/>
    </row>
    <row r="43" spans="1:227" x14ac:dyDescent="0.25">
      <c r="B43" t="s">
        <v>3215</v>
      </c>
      <c r="C43" t="s">
        <v>3218</v>
      </c>
      <c r="D43">
        <f>(C40+F40+I40+L40+O40+R40+U40+X40+AA40+AD40+AG40+AJ40)/12</f>
        <v>0</v>
      </c>
      <c r="AI43" s="12"/>
    </row>
    <row r="44" spans="1:227" x14ac:dyDescent="0.25">
      <c r="B44" t="s">
        <v>3216</v>
      </c>
      <c r="C44" t="s">
        <v>3218</v>
      </c>
      <c r="D44">
        <f>(D40+G40+J40+M40+P40+S40+V40+Y40+AB40+AE40+AH40+AK40)/12</f>
        <v>0</v>
      </c>
      <c r="AI44" s="12"/>
    </row>
    <row r="45" spans="1:227" x14ac:dyDescent="0.25">
      <c r="B45" t="s">
        <v>3217</v>
      </c>
      <c r="C45" t="s">
        <v>3218</v>
      </c>
      <c r="D45">
        <f>(E40+H40+K40+N40+Q40+T40+W40+Z40+AC40+AF40+AI40+AL40)/12</f>
        <v>0</v>
      </c>
      <c r="AI45" s="12"/>
    </row>
    <row r="47" spans="1:227" x14ac:dyDescent="0.25">
      <c r="B47" t="s">
        <v>3215</v>
      </c>
      <c r="C47" t="s">
        <v>3219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3216</v>
      </c>
      <c r="C48" t="s">
        <v>3219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3217</v>
      </c>
      <c r="C49" t="s">
        <v>3219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3215</v>
      </c>
      <c r="C51" t="s">
        <v>3220</v>
      </c>
      <c r="D51">
        <f>(DA40+DD40+DG40+DJ40+DM40+DP40+DS40+DV40+DY40+EB40)/10</f>
        <v>0</v>
      </c>
    </row>
    <row r="52" spans="2:4" x14ac:dyDescent="0.25">
      <c r="B52" t="s">
        <v>3216</v>
      </c>
      <c r="C52" t="s">
        <v>3220</v>
      </c>
      <c r="D52">
        <f>(DB40+DE40+DH40+DK40+DN40+DQ40+DT40+DW40+DZ40+EC40)/10</f>
        <v>0</v>
      </c>
    </row>
    <row r="53" spans="2:4" x14ac:dyDescent="0.25">
      <c r="B53" t="s">
        <v>3217</v>
      </c>
      <c r="C53" t="s">
        <v>3220</v>
      </c>
      <c r="D53">
        <f>(DC40+DF40+DI40+DL40+DO40+DR40+DU40+DX40+EA40+ED40)/10</f>
        <v>0</v>
      </c>
    </row>
    <row r="55" spans="2:4" x14ac:dyDescent="0.25">
      <c r="B55" t="s">
        <v>3215</v>
      </c>
      <c r="C55" t="s">
        <v>3221</v>
      </c>
      <c r="D55">
        <f>(EE40+EH40+EK40+EN40+EQ40+ET40+EW40+EZ40+FC40+FF40+FI40+FL40+FO40+FR40)/14</f>
        <v>0</v>
      </c>
    </row>
    <row r="56" spans="2:4" x14ac:dyDescent="0.25">
      <c r="B56" t="s">
        <v>3216</v>
      </c>
      <c r="C56" t="s">
        <v>3221</v>
      </c>
      <c r="D56">
        <f>(EF40+EI40+EL40+EO40+ER40+EU40+EX40+FA40+FD40+FG40+FJ40+FM40+FP40+FS40)/14</f>
        <v>0</v>
      </c>
    </row>
    <row r="57" spans="2:4" x14ac:dyDescent="0.25">
      <c r="B57" t="s">
        <v>3217</v>
      </c>
      <c r="C57" t="s">
        <v>3221</v>
      </c>
      <c r="D57">
        <f>(EG40+EJ40+EM40+EP40+ES40+EV40+EY40+FB40+FE40+FH40+FK40+FN40+FQ40+FT40)/14</f>
        <v>0</v>
      </c>
    </row>
    <row r="59" spans="2:4" x14ac:dyDescent="0.25">
      <c r="B59" t="s">
        <v>3215</v>
      </c>
      <c r="C59" t="s">
        <v>3222</v>
      </c>
      <c r="D59">
        <f>(FU40+FX40+GA40+GD40+GG40+GJ40+GM40+GP40+GS40+GV40+GY40+HB40+HE40+HH40+HK40+HN40+HQ40)/17</f>
        <v>0</v>
      </c>
    </row>
    <row r="60" spans="2:4" x14ac:dyDescent="0.25">
      <c r="B60" t="s">
        <v>3216</v>
      </c>
      <c r="C60" t="s">
        <v>3222</v>
      </c>
      <c r="D60">
        <f>(FV40+FY40+GB40+GE40+GH40+GK40+GN40+GQ40+GT40+GW40+GZ40+HC40+HF40+HI40+HL40+HO40+HR40)/17</f>
        <v>0</v>
      </c>
    </row>
    <row r="61" spans="2:4" x14ac:dyDescent="0.25">
      <c r="B61" t="s">
        <v>3217</v>
      </c>
      <c r="C61" t="s">
        <v>3222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11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4" t="s">
        <v>3239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4" t="s">
        <v>0</v>
      </c>
      <c r="B4" s="74" t="s">
        <v>1</v>
      </c>
      <c r="C4" s="75" t="s">
        <v>87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7"/>
      <c r="BH4" s="78" t="s">
        <v>2</v>
      </c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 t="s">
        <v>2</v>
      </c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92" t="s">
        <v>181</v>
      </c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8"/>
      <c r="EQ4" s="91" t="s">
        <v>244</v>
      </c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101" t="s">
        <v>244</v>
      </c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 t="s">
        <v>244</v>
      </c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 t="s">
        <v>244</v>
      </c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3"/>
      <c r="HT4" s="78" t="s">
        <v>244</v>
      </c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86" t="s">
        <v>291</v>
      </c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6"/>
    </row>
    <row r="5" spans="1:317" ht="15.75" customHeight="1" x14ac:dyDescent="0.25">
      <c r="A5" s="74"/>
      <c r="B5" s="74"/>
      <c r="C5" s="59" t="s">
        <v>88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88" t="s">
        <v>86</v>
      </c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2"/>
      <c r="CU5" s="95" t="s">
        <v>3</v>
      </c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7"/>
      <c r="DP5" s="94" t="s">
        <v>182</v>
      </c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10"/>
      <c r="EQ5" s="64" t="s">
        <v>387</v>
      </c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98" t="s">
        <v>245</v>
      </c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 t="s">
        <v>426</v>
      </c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 t="s">
        <v>438</v>
      </c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100"/>
      <c r="HT5" s="98" t="s">
        <v>246</v>
      </c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  <c r="IV5" s="99"/>
      <c r="IW5" s="99"/>
      <c r="IX5" s="95" t="s">
        <v>292</v>
      </c>
      <c r="IY5" s="96"/>
      <c r="IZ5" s="96"/>
      <c r="JA5" s="96"/>
      <c r="JB5" s="96"/>
      <c r="JC5" s="96"/>
      <c r="JD5" s="96"/>
      <c r="JE5" s="96"/>
      <c r="JF5" s="96"/>
      <c r="JG5" s="96"/>
      <c r="JH5" s="96"/>
      <c r="JI5" s="96"/>
      <c r="JJ5" s="96"/>
      <c r="JK5" s="96"/>
      <c r="JL5" s="96"/>
      <c r="JM5" s="96"/>
      <c r="JN5" s="96"/>
      <c r="JO5" s="96"/>
      <c r="JP5" s="96"/>
      <c r="JQ5" s="96"/>
      <c r="JR5" s="96"/>
      <c r="JS5" s="96"/>
      <c r="JT5" s="96"/>
      <c r="JU5" s="96"/>
      <c r="JV5" s="96"/>
      <c r="JW5" s="96"/>
      <c r="JX5" s="96"/>
      <c r="JY5" s="96"/>
      <c r="JZ5" s="96"/>
      <c r="KA5" s="96"/>
      <c r="KB5" s="96"/>
      <c r="KC5" s="96"/>
      <c r="KD5" s="96"/>
      <c r="KE5" s="96"/>
      <c r="KF5" s="96"/>
      <c r="KG5" s="96"/>
      <c r="KH5" s="96"/>
      <c r="KI5" s="96"/>
      <c r="KJ5" s="96"/>
      <c r="KK5" s="96"/>
      <c r="KL5" s="96"/>
      <c r="KM5" s="96"/>
      <c r="KN5" s="96"/>
      <c r="KO5" s="96"/>
      <c r="KP5" s="96"/>
      <c r="KQ5" s="96"/>
      <c r="KR5" s="96"/>
      <c r="KS5" s="96"/>
      <c r="KT5" s="96"/>
      <c r="KU5" s="96"/>
      <c r="KV5" s="96"/>
      <c r="KW5" s="96"/>
      <c r="KX5" s="96"/>
      <c r="KY5" s="96"/>
      <c r="KZ5" s="96"/>
      <c r="LA5" s="96"/>
      <c r="LB5" s="96"/>
      <c r="LC5" s="96"/>
      <c r="LD5" s="96"/>
      <c r="LE5" s="97"/>
    </row>
    <row r="6" spans="1:317" ht="0.75" customHeight="1" x14ac:dyDescent="0.25">
      <c r="A6" s="74"/>
      <c r="B6" s="74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4"/>
      <c r="B7" s="74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4"/>
      <c r="B8" s="74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4"/>
      <c r="B9" s="74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4"/>
      <c r="B10" s="74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4"/>
      <c r="B11" s="74"/>
      <c r="C11" s="62" t="s">
        <v>368</v>
      </c>
      <c r="D11" s="63" t="s">
        <v>5</v>
      </c>
      <c r="E11" s="63" t="s">
        <v>6</v>
      </c>
      <c r="F11" s="64" t="s">
        <v>369</v>
      </c>
      <c r="G11" s="64" t="s">
        <v>7</v>
      </c>
      <c r="H11" s="64" t="s">
        <v>8</v>
      </c>
      <c r="I11" s="64" t="s">
        <v>370</v>
      </c>
      <c r="J11" s="64" t="s">
        <v>9</v>
      </c>
      <c r="K11" s="64" t="s">
        <v>10</v>
      </c>
      <c r="L11" s="63" t="s">
        <v>371</v>
      </c>
      <c r="M11" s="63" t="s">
        <v>9</v>
      </c>
      <c r="N11" s="63" t="s">
        <v>10</v>
      </c>
      <c r="O11" s="63" t="s">
        <v>372</v>
      </c>
      <c r="P11" s="63" t="s">
        <v>11</v>
      </c>
      <c r="Q11" s="63" t="s">
        <v>4</v>
      </c>
      <c r="R11" s="63" t="s">
        <v>373</v>
      </c>
      <c r="S11" s="63" t="s">
        <v>6</v>
      </c>
      <c r="T11" s="63" t="s">
        <v>12</v>
      </c>
      <c r="U11" s="63" t="s">
        <v>374</v>
      </c>
      <c r="V11" s="63" t="s">
        <v>6</v>
      </c>
      <c r="W11" s="63" t="s">
        <v>12</v>
      </c>
      <c r="X11" s="65" t="s">
        <v>375</v>
      </c>
      <c r="Y11" s="59" t="s">
        <v>10</v>
      </c>
      <c r="Z11" s="62" t="s">
        <v>13</v>
      </c>
      <c r="AA11" s="63" t="s">
        <v>376</v>
      </c>
      <c r="AB11" s="63" t="s">
        <v>14</v>
      </c>
      <c r="AC11" s="63" t="s">
        <v>15</v>
      </c>
      <c r="AD11" s="63" t="s">
        <v>377</v>
      </c>
      <c r="AE11" s="63" t="s">
        <v>4</v>
      </c>
      <c r="AF11" s="63" t="s">
        <v>5</v>
      </c>
      <c r="AG11" s="63" t="s">
        <v>378</v>
      </c>
      <c r="AH11" s="63" t="s">
        <v>12</v>
      </c>
      <c r="AI11" s="63" t="s">
        <v>7</v>
      </c>
      <c r="AJ11" s="88" t="s">
        <v>379</v>
      </c>
      <c r="AK11" s="111"/>
      <c r="AL11" s="111"/>
      <c r="AM11" s="88" t="s">
        <v>380</v>
      </c>
      <c r="AN11" s="111"/>
      <c r="AO11" s="111"/>
      <c r="AP11" s="88" t="s">
        <v>381</v>
      </c>
      <c r="AQ11" s="111"/>
      <c r="AR11" s="111"/>
      <c r="AS11" s="88" t="s">
        <v>382</v>
      </c>
      <c r="AT11" s="111"/>
      <c r="AU11" s="111"/>
      <c r="AV11" s="88" t="s">
        <v>383</v>
      </c>
      <c r="AW11" s="111"/>
      <c r="AX11" s="111"/>
      <c r="AY11" s="88" t="s">
        <v>384</v>
      </c>
      <c r="AZ11" s="111"/>
      <c r="BA11" s="111"/>
      <c r="BB11" s="88" t="s">
        <v>385</v>
      </c>
      <c r="BC11" s="111"/>
      <c r="BD11" s="111"/>
      <c r="BE11" s="88" t="s">
        <v>386</v>
      </c>
      <c r="BF11" s="111"/>
      <c r="BG11" s="111"/>
      <c r="BH11" s="63" t="s">
        <v>402</v>
      </c>
      <c r="BI11" s="63"/>
      <c r="BJ11" s="63"/>
      <c r="BK11" s="65" t="s">
        <v>5</v>
      </c>
      <c r="BL11" s="59"/>
      <c r="BM11" s="62"/>
      <c r="BN11" s="65" t="s">
        <v>403</v>
      </c>
      <c r="BO11" s="59"/>
      <c r="BP11" s="62"/>
      <c r="BQ11" s="63" t="s">
        <v>12</v>
      </c>
      <c r="BR11" s="63"/>
      <c r="BS11" s="63"/>
      <c r="BT11" s="63" t="s">
        <v>7</v>
      </c>
      <c r="BU11" s="63"/>
      <c r="BV11" s="63"/>
      <c r="BW11" s="63" t="s">
        <v>8</v>
      </c>
      <c r="BX11" s="63"/>
      <c r="BY11" s="63"/>
      <c r="BZ11" s="89" t="s">
        <v>16</v>
      </c>
      <c r="CA11" s="89"/>
      <c r="CB11" s="89"/>
      <c r="CC11" s="63" t="s">
        <v>9</v>
      </c>
      <c r="CD11" s="63"/>
      <c r="CE11" s="63"/>
      <c r="CF11" s="63" t="s">
        <v>10</v>
      </c>
      <c r="CG11" s="63"/>
      <c r="CH11" s="63"/>
      <c r="CI11" s="63" t="s">
        <v>13</v>
      </c>
      <c r="CJ11" s="63"/>
      <c r="CK11" s="63"/>
      <c r="CL11" s="63" t="s">
        <v>404</v>
      </c>
      <c r="CM11" s="63"/>
      <c r="CN11" s="63"/>
      <c r="CO11" s="63" t="s">
        <v>14</v>
      </c>
      <c r="CP11" s="63"/>
      <c r="CQ11" s="63"/>
      <c r="CR11" s="81" t="s">
        <v>15</v>
      </c>
      <c r="CS11" s="81"/>
      <c r="CT11" s="81"/>
      <c r="CU11" s="81" t="s">
        <v>405</v>
      </c>
      <c r="CV11" s="81"/>
      <c r="CW11" s="87"/>
      <c r="CX11" s="64" t="s">
        <v>406</v>
      </c>
      <c r="CY11" s="64"/>
      <c r="CZ11" s="64"/>
      <c r="DA11" s="64" t="s">
        <v>407</v>
      </c>
      <c r="DB11" s="64"/>
      <c r="DC11" s="64"/>
      <c r="DD11" s="84" t="s">
        <v>408</v>
      </c>
      <c r="DE11" s="84"/>
      <c r="DF11" s="84"/>
      <c r="DG11" s="64" t="s">
        <v>409</v>
      </c>
      <c r="DH11" s="64"/>
      <c r="DI11" s="64"/>
      <c r="DJ11" s="64" t="s">
        <v>410</v>
      </c>
      <c r="DK11" s="64"/>
      <c r="DL11" s="64"/>
      <c r="DM11" s="64" t="s">
        <v>411</v>
      </c>
      <c r="DN11" s="64"/>
      <c r="DO11" s="64"/>
      <c r="DP11" s="95" t="s">
        <v>396</v>
      </c>
      <c r="DQ11" s="96"/>
      <c r="DR11" s="97"/>
      <c r="DS11" s="95" t="s">
        <v>397</v>
      </c>
      <c r="DT11" s="96"/>
      <c r="DU11" s="97"/>
      <c r="DV11" s="95" t="s">
        <v>398</v>
      </c>
      <c r="DW11" s="96"/>
      <c r="DX11" s="97"/>
      <c r="DY11" s="84" t="s">
        <v>399</v>
      </c>
      <c r="DZ11" s="84"/>
      <c r="EA11" s="84"/>
      <c r="EB11" s="84" t="s">
        <v>400</v>
      </c>
      <c r="EC11" s="84"/>
      <c r="ED11" s="84"/>
      <c r="EE11" s="84" t="s">
        <v>412</v>
      </c>
      <c r="EF11" s="84"/>
      <c r="EG11" s="84"/>
      <c r="EH11" s="84" t="s">
        <v>413</v>
      </c>
      <c r="EI11" s="84"/>
      <c r="EJ11" s="84"/>
      <c r="EK11" s="84" t="s">
        <v>414</v>
      </c>
      <c r="EL11" s="84"/>
      <c r="EM11" s="84"/>
      <c r="EN11" s="84" t="s">
        <v>415</v>
      </c>
      <c r="EO11" s="84"/>
      <c r="EP11" s="95"/>
      <c r="EQ11" s="84" t="s">
        <v>388</v>
      </c>
      <c r="ER11" s="84"/>
      <c r="ES11" s="84"/>
      <c r="ET11" s="84" t="s">
        <v>389</v>
      </c>
      <c r="EU11" s="84"/>
      <c r="EV11" s="84"/>
      <c r="EW11" s="84" t="s">
        <v>390</v>
      </c>
      <c r="EX11" s="84"/>
      <c r="EY11" s="84"/>
      <c r="EZ11" s="84" t="s">
        <v>391</v>
      </c>
      <c r="FA11" s="84"/>
      <c r="FB11" s="84"/>
      <c r="FC11" s="84" t="s">
        <v>392</v>
      </c>
      <c r="FD11" s="84"/>
      <c r="FE11" s="84"/>
      <c r="FF11" s="84" t="s">
        <v>393</v>
      </c>
      <c r="FG11" s="84"/>
      <c r="FH11" s="84"/>
      <c r="FI11" s="84" t="s">
        <v>394</v>
      </c>
      <c r="FJ11" s="84"/>
      <c r="FK11" s="84"/>
      <c r="FL11" s="84" t="s">
        <v>395</v>
      </c>
      <c r="FM11" s="84"/>
      <c r="FN11" s="84"/>
      <c r="FO11" s="84" t="s">
        <v>431</v>
      </c>
      <c r="FP11" s="84"/>
      <c r="FQ11" s="84"/>
      <c r="FR11" s="84" t="s">
        <v>432</v>
      </c>
      <c r="FS11" s="84"/>
      <c r="FT11" s="84"/>
      <c r="FU11" s="84" t="s">
        <v>433</v>
      </c>
      <c r="FV11" s="84"/>
      <c r="FW11" s="84"/>
      <c r="FX11" s="84" t="s">
        <v>434</v>
      </c>
      <c r="FY11" s="84"/>
      <c r="FZ11" s="84"/>
      <c r="GA11" s="84" t="s">
        <v>435</v>
      </c>
      <c r="GB11" s="84"/>
      <c r="GC11" s="84"/>
      <c r="GD11" s="84" t="s">
        <v>436</v>
      </c>
      <c r="GE11" s="84"/>
      <c r="GF11" s="84"/>
      <c r="GG11" s="95" t="s">
        <v>437</v>
      </c>
      <c r="GH11" s="96"/>
      <c r="GI11" s="97"/>
      <c r="GJ11" s="95" t="s">
        <v>427</v>
      </c>
      <c r="GK11" s="96"/>
      <c r="GL11" s="97"/>
      <c r="GM11" s="95" t="s">
        <v>428</v>
      </c>
      <c r="GN11" s="96"/>
      <c r="GO11" s="97"/>
      <c r="GP11" s="95" t="s">
        <v>429</v>
      </c>
      <c r="GQ11" s="96"/>
      <c r="GR11" s="97"/>
      <c r="GS11" s="95" t="s">
        <v>430</v>
      </c>
      <c r="GT11" s="96"/>
      <c r="GU11" s="97"/>
      <c r="GV11" s="95" t="s">
        <v>439</v>
      </c>
      <c r="GW11" s="96"/>
      <c r="GX11" s="97"/>
      <c r="GY11" s="95" t="s">
        <v>440</v>
      </c>
      <c r="GZ11" s="96"/>
      <c r="HA11" s="97"/>
      <c r="HB11" s="95" t="s">
        <v>441</v>
      </c>
      <c r="HC11" s="96"/>
      <c r="HD11" s="97"/>
      <c r="HE11" s="95" t="s">
        <v>442</v>
      </c>
      <c r="HF11" s="96"/>
      <c r="HG11" s="97"/>
      <c r="HH11" s="95" t="s">
        <v>443</v>
      </c>
      <c r="HI11" s="96"/>
      <c r="HJ11" s="97"/>
      <c r="HK11" s="95" t="s">
        <v>444</v>
      </c>
      <c r="HL11" s="96"/>
      <c r="HM11" s="97"/>
      <c r="HN11" s="95" t="s">
        <v>445</v>
      </c>
      <c r="HO11" s="96"/>
      <c r="HP11" s="97"/>
      <c r="HQ11" s="95" t="s">
        <v>446</v>
      </c>
      <c r="HR11" s="96"/>
      <c r="HS11" s="97"/>
      <c r="HT11" s="97" t="s">
        <v>416</v>
      </c>
      <c r="HU11" s="84"/>
      <c r="HV11" s="84"/>
      <c r="HW11" s="84" t="s">
        <v>417</v>
      </c>
      <c r="HX11" s="84"/>
      <c r="HY11" s="84"/>
      <c r="HZ11" s="84" t="s">
        <v>418</v>
      </c>
      <c r="IA11" s="84"/>
      <c r="IB11" s="84"/>
      <c r="IC11" s="84" t="s">
        <v>419</v>
      </c>
      <c r="ID11" s="84"/>
      <c r="IE11" s="84"/>
      <c r="IF11" s="84" t="s">
        <v>420</v>
      </c>
      <c r="IG11" s="84"/>
      <c r="IH11" s="84"/>
      <c r="II11" s="84" t="s">
        <v>421</v>
      </c>
      <c r="IJ11" s="84"/>
      <c r="IK11" s="84"/>
      <c r="IL11" s="84" t="s">
        <v>422</v>
      </c>
      <c r="IM11" s="84"/>
      <c r="IN11" s="84"/>
      <c r="IO11" s="84" t="s">
        <v>423</v>
      </c>
      <c r="IP11" s="84"/>
      <c r="IQ11" s="84"/>
      <c r="IR11" s="84" t="s">
        <v>424</v>
      </c>
      <c r="IS11" s="84"/>
      <c r="IT11" s="84"/>
      <c r="IU11" s="84" t="s">
        <v>425</v>
      </c>
      <c r="IV11" s="84"/>
      <c r="IW11" s="84"/>
      <c r="IX11" s="84" t="s">
        <v>447</v>
      </c>
      <c r="IY11" s="84"/>
      <c r="IZ11" s="84"/>
      <c r="JA11" s="84" t="s">
        <v>448</v>
      </c>
      <c r="JB11" s="84"/>
      <c r="JC11" s="84"/>
      <c r="JD11" s="84" t="s">
        <v>449</v>
      </c>
      <c r="JE11" s="84"/>
      <c r="JF11" s="84"/>
      <c r="JG11" s="84" t="s">
        <v>450</v>
      </c>
      <c r="JH11" s="84"/>
      <c r="JI11" s="84"/>
      <c r="JJ11" s="84" t="s">
        <v>451</v>
      </c>
      <c r="JK11" s="84"/>
      <c r="JL11" s="84"/>
      <c r="JM11" s="84" t="s">
        <v>452</v>
      </c>
      <c r="JN11" s="84"/>
      <c r="JO11" s="84"/>
      <c r="JP11" s="84" t="s">
        <v>453</v>
      </c>
      <c r="JQ11" s="84"/>
      <c r="JR11" s="84"/>
      <c r="JS11" s="84" t="s">
        <v>454</v>
      </c>
      <c r="JT11" s="84"/>
      <c r="JU11" s="84"/>
      <c r="JV11" s="84" t="s">
        <v>455</v>
      </c>
      <c r="JW11" s="84"/>
      <c r="JX11" s="84"/>
      <c r="JY11" s="84" t="s">
        <v>456</v>
      </c>
      <c r="JZ11" s="84"/>
      <c r="KA11" s="84"/>
      <c r="KB11" s="84" t="s">
        <v>457</v>
      </c>
      <c r="KC11" s="84"/>
      <c r="KD11" s="84"/>
      <c r="KE11" s="84" t="s">
        <v>458</v>
      </c>
      <c r="KF11" s="84"/>
      <c r="KG11" s="84"/>
      <c r="KH11" s="84" t="s">
        <v>459</v>
      </c>
      <c r="KI11" s="84"/>
      <c r="KJ11" s="84"/>
      <c r="KK11" s="84" t="s">
        <v>460</v>
      </c>
      <c r="KL11" s="84"/>
      <c r="KM11" s="84"/>
      <c r="KN11" s="84" t="s">
        <v>461</v>
      </c>
      <c r="KO11" s="84"/>
      <c r="KP11" s="84"/>
      <c r="KQ11" s="84" t="s">
        <v>462</v>
      </c>
      <c r="KR11" s="84"/>
      <c r="KS11" s="84"/>
      <c r="KT11" s="84" t="s">
        <v>463</v>
      </c>
      <c r="KU11" s="84"/>
      <c r="KV11" s="95"/>
      <c r="KW11" s="84" t="s">
        <v>464</v>
      </c>
      <c r="KX11" s="84"/>
      <c r="KY11" s="95"/>
      <c r="KZ11" s="84" t="s">
        <v>465</v>
      </c>
      <c r="LA11" s="84"/>
      <c r="LB11" s="95"/>
      <c r="LC11" s="84" t="s">
        <v>466</v>
      </c>
      <c r="LD11" s="84"/>
      <c r="LE11" s="84"/>
    </row>
    <row r="12" spans="1:317" ht="110.25" customHeight="1" thickBot="1" x14ac:dyDescent="0.3">
      <c r="A12" s="74"/>
      <c r="B12" s="74"/>
      <c r="C12" s="82" t="s">
        <v>467</v>
      </c>
      <c r="D12" s="83"/>
      <c r="E12" s="90"/>
      <c r="F12" s="82" t="s">
        <v>471</v>
      </c>
      <c r="G12" s="83"/>
      <c r="H12" s="90"/>
      <c r="I12" s="82" t="s">
        <v>475</v>
      </c>
      <c r="J12" s="83"/>
      <c r="K12" s="90"/>
      <c r="L12" s="82" t="s">
        <v>479</v>
      </c>
      <c r="M12" s="83"/>
      <c r="N12" s="90"/>
      <c r="O12" s="82" t="s">
        <v>483</v>
      </c>
      <c r="P12" s="83"/>
      <c r="Q12" s="90"/>
      <c r="R12" s="82" t="s">
        <v>484</v>
      </c>
      <c r="S12" s="83"/>
      <c r="T12" s="90"/>
      <c r="U12" s="82" t="s">
        <v>488</v>
      </c>
      <c r="V12" s="83"/>
      <c r="W12" s="90"/>
      <c r="X12" s="82" t="s">
        <v>493</v>
      </c>
      <c r="Y12" s="83"/>
      <c r="Z12" s="90"/>
      <c r="AA12" s="82" t="s">
        <v>497</v>
      </c>
      <c r="AB12" s="83"/>
      <c r="AC12" s="90"/>
      <c r="AD12" s="82" t="s">
        <v>501</v>
      </c>
      <c r="AE12" s="83"/>
      <c r="AF12" s="90"/>
      <c r="AG12" s="82" t="s">
        <v>505</v>
      </c>
      <c r="AH12" s="83"/>
      <c r="AI12" s="90"/>
      <c r="AJ12" s="82" t="s">
        <v>508</v>
      </c>
      <c r="AK12" s="83"/>
      <c r="AL12" s="90"/>
      <c r="AM12" s="82" t="s">
        <v>511</v>
      </c>
      <c r="AN12" s="83"/>
      <c r="AO12" s="90"/>
      <c r="AP12" s="82" t="s">
        <v>514</v>
      </c>
      <c r="AQ12" s="83"/>
      <c r="AR12" s="90"/>
      <c r="AS12" s="82" t="s">
        <v>518</v>
      </c>
      <c r="AT12" s="83"/>
      <c r="AU12" s="90"/>
      <c r="AV12" s="82" t="s">
        <v>521</v>
      </c>
      <c r="AW12" s="83"/>
      <c r="AX12" s="90"/>
      <c r="AY12" s="82" t="s">
        <v>525</v>
      </c>
      <c r="AZ12" s="83"/>
      <c r="BA12" s="90"/>
      <c r="BB12" s="82" t="s">
        <v>529</v>
      </c>
      <c r="BC12" s="83"/>
      <c r="BD12" s="90"/>
      <c r="BE12" s="82" t="s">
        <v>533</v>
      </c>
      <c r="BF12" s="83"/>
      <c r="BG12" s="90"/>
      <c r="BH12" s="82" t="s">
        <v>537</v>
      </c>
      <c r="BI12" s="83"/>
      <c r="BJ12" s="90"/>
      <c r="BK12" s="82" t="s">
        <v>539</v>
      </c>
      <c r="BL12" s="83"/>
      <c r="BM12" s="90"/>
      <c r="BN12" s="82" t="s">
        <v>541</v>
      </c>
      <c r="BO12" s="83"/>
      <c r="BP12" s="90"/>
      <c r="BQ12" s="82" t="s">
        <v>543</v>
      </c>
      <c r="BR12" s="83"/>
      <c r="BS12" s="90"/>
      <c r="BT12" s="82" t="s">
        <v>547</v>
      </c>
      <c r="BU12" s="83"/>
      <c r="BV12" s="90"/>
      <c r="BW12" s="82" t="s">
        <v>550</v>
      </c>
      <c r="BX12" s="83"/>
      <c r="BY12" s="90"/>
      <c r="BZ12" s="82" t="s">
        <v>553</v>
      </c>
      <c r="CA12" s="83"/>
      <c r="CB12" s="90"/>
      <c r="CC12" s="82" t="s">
        <v>555</v>
      </c>
      <c r="CD12" s="83"/>
      <c r="CE12" s="90"/>
      <c r="CF12" s="82" t="s">
        <v>557</v>
      </c>
      <c r="CG12" s="83"/>
      <c r="CH12" s="90"/>
      <c r="CI12" s="82" t="s">
        <v>561</v>
      </c>
      <c r="CJ12" s="83"/>
      <c r="CK12" s="90"/>
      <c r="CL12" s="82" t="s">
        <v>565</v>
      </c>
      <c r="CM12" s="83"/>
      <c r="CN12" s="90"/>
      <c r="CO12" s="82" t="s">
        <v>569</v>
      </c>
      <c r="CP12" s="83"/>
      <c r="CQ12" s="90"/>
      <c r="CR12" s="82" t="s">
        <v>573</v>
      </c>
      <c r="CS12" s="83"/>
      <c r="CT12" s="90"/>
      <c r="CU12" s="82" t="s">
        <v>575</v>
      </c>
      <c r="CV12" s="83"/>
      <c r="CW12" s="90"/>
      <c r="CX12" s="82" t="s">
        <v>579</v>
      </c>
      <c r="CY12" s="83"/>
      <c r="CZ12" s="90"/>
      <c r="DA12" s="82" t="s">
        <v>582</v>
      </c>
      <c r="DB12" s="83"/>
      <c r="DC12" s="90"/>
      <c r="DD12" s="82" t="s">
        <v>586</v>
      </c>
      <c r="DE12" s="83"/>
      <c r="DF12" s="90"/>
      <c r="DG12" s="82" t="s">
        <v>589</v>
      </c>
      <c r="DH12" s="83"/>
      <c r="DI12" s="90"/>
      <c r="DJ12" s="82" t="s">
        <v>593</v>
      </c>
      <c r="DK12" s="83"/>
      <c r="DL12" s="90"/>
      <c r="DM12" s="82" t="s">
        <v>597</v>
      </c>
      <c r="DN12" s="83"/>
      <c r="DO12" s="90"/>
      <c r="DP12" s="82" t="s">
        <v>598</v>
      </c>
      <c r="DQ12" s="83"/>
      <c r="DR12" s="90"/>
      <c r="DS12" s="82" t="s">
        <v>601</v>
      </c>
      <c r="DT12" s="83"/>
      <c r="DU12" s="90"/>
      <c r="DV12" s="113" t="s">
        <v>604</v>
      </c>
      <c r="DW12" s="114"/>
      <c r="DX12" s="115"/>
      <c r="DY12" s="82" t="s">
        <v>608</v>
      </c>
      <c r="DZ12" s="83"/>
      <c r="EA12" s="90"/>
      <c r="EB12" s="82" t="s">
        <v>612</v>
      </c>
      <c r="EC12" s="83"/>
      <c r="ED12" s="90"/>
      <c r="EE12" s="82" t="s">
        <v>613</v>
      </c>
      <c r="EF12" s="83"/>
      <c r="EG12" s="90"/>
      <c r="EH12" s="82" t="s">
        <v>616</v>
      </c>
      <c r="EI12" s="83"/>
      <c r="EJ12" s="90"/>
      <c r="EK12" s="82" t="s">
        <v>617</v>
      </c>
      <c r="EL12" s="83"/>
      <c r="EM12" s="90"/>
      <c r="EN12" s="82" t="s">
        <v>620</v>
      </c>
      <c r="EO12" s="83"/>
      <c r="EP12" s="90"/>
      <c r="EQ12" s="82" t="s">
        <v>624</v>
      </c>
      <c r="ER12" s="83"/>
      <c r="ES12" s="90"/>
      <c r="ET12" s="82" t="s">
        <v>628</v>
      </c>
      <c r="EU12" s="83"/>
      <c r="EV12" s="90"/>
      <c r="EW12" s="82" t="s">
        <v>631</v>
      </c>
      <c r="EX12" s="83"/>
      <c r="EY12" s="90"/>
      <c r="EZ12" s="82" t="s">
        <v>634</v>
      </c>
      <c r="FA12" s="83"/>
      <c r="FB12" s="90"/>
      <c r="FC12" s="82" t="s">
        <v>638</v>
      </c>
      <c r="FD12" s="83"/>
      <c r="FE12" s="90"/>
      <c r="FF12" s="82" t="s">
        <v>642</v>
      </c>
      <c r="FG12" s="83"/>
      <c r="FH12" s="90"/>
      <c r="FI12" s="82" t="s">
        <v>646</v>
      </c>
      <c r="FJ12" s="83"/>
      <c r="FK12" s="90"/>
      <c r="FL12" s="82" t="s">
        <v>648</v>
      </c>
      <c r="FM12" s="83"/>
      <c r="FN12" s="90"/>
      <c r="FO12" s="82" t="s">
        <v>650</v>
      </c>
      <c r="FP12" s="83"/>
      <c r="FQ12" s="90"/>
      <c r="FR12" s="82" t="s">
        <v>652</v>
      </c>
      <c r="FS12" s="83"/>
      <c r="FT12" s="90"/>
      <c r="FU12" s="82" t="s">
        <v>653</v>
      </c>
      <c r="FV12" s="83"/>
      <c r="FW12" s="90"/>
      <c r="FX12" s="82" t="s">
        <v>654</v>
      </c>
      <c r="FY12" s="83"/>
      <c r="FZ12" s="90"/>
      <c r="GA12" s="82" t="s">
        <v>658</v>
      </c>
      <c r="GB12" s="83"/>
      <c r="GC12" s="90"/>
      <c r="GD12" s="82" t="s">
        <v>661</v>
      </c>
      <c r="GE12" s="83"/>
      <c r="GF12" s="90"/>
      <c r="GG12" s="82" t="s">
        <v>665</v>
      </c>
      <c r="GH12" s="83"/>
      <c r="GI12" s="90"/>
      <c r="GJ12" s="82" t="s">
        <v>667</v>
      </c>
      <c r="GK12" s="83"/>
      <c r="GL12" s="90"/>
      <c r="GM12" s="82" t="s">
        <v>669</v>
      </c>
      <c r="GN12" s="83"/>
      <c r="GO12" s="90"/>
      <c r="GP12" s="82" t="s">
        <v>673</v>
      </c>
      <c r="GQ12" s="83"/>
      <c r="GR12" s="90"/>
      <c r="GS12" s="82" t="s">
        <v>675</v>
      </c>
      <c r="GT12" s="83"/>
      <c r="GU12" s="90"/>
      <c r="GV12" s="82" t="s">
        <v>678</v>
      </c>
      <c r="GW12" s="83"/>
      <c r="GX12" s="90"/>
      <c r="GY12" s="82" t="s">
        <v>682</v>
      </c>
      <c r="GZ12" s="83"/>
      <c r="HA12" s="90"/>
      <c r="HB12" s="82" t="s">
        <v>685</v>
      </c>
      <c r="HC12" s="83"/>
      <c r="HD12" s="90"/>
      <c r="HE12" s="82" t="s">
        <v>686</v>
      </c>
      <c r="HF12" s="83"/>
      <c r="HG12" s="90"/>
      <c r="HH12" s="82" t="s">
        <v>690</v>
      </c>
      <c r="HI12" s="83"/>
      <c r="HJ12" s="90"/>
      <c r="HK12" s="82" t="s">
        <v>694</v>
      </c>
      <c r="HL12" s="83"/>
      <c r="HM12" s="90"/>
      <c r="HN12" s="82" t="s">
        <v>698</v>
      </c>
      <c r="HO12" s="83"/>
      <c r="HP12" s="90"/>
      <c r="HQ12" s="82" t="s">
        <v>699</v>
      </c>
      <c r="HR12" s="83"/>
      <c r="HS12" s="90"/>
      <c r="HT12" s="82" t="s">
        <v>700</v>
      </c>
      <c r="HU12" s="83"/>
      <c r="HV12" s="90"/>
      <c r="HW12" s="82" t="s">
        <v>704</v>
      </c>
      <c r="HX12" s="83"/>
      <c r="HY12" s="90"/>
      <c r="HZ12" s="82" t="s">
        <v>706</v>
      </c>
      <c r="IA12" s="83"/>
      <c r="IB12" s="90"/>
      <c r="IC12" s="82" t="s">
        <v>708</v>
      </c>
      <c r="ID12" s="83"/>
      <c r="IE12" s="90"/>
      <c r="IF12" s="82" t="s">
        <v>712</v>
      </c>
      <c r="IG12" s="83"/>
      <c r="IH12" s="90"/>
      <c r="II12" s="82" t="s">
        <v>713</v>
      </c>
      <c r="IJ12" s="83"/>
      <c r="IK12" s="90"/>
      <c r="IL12" s="82" t="s">
        <v>715</v>
      </c>
      <c r="IM12" s="83"/>
      <c r="IN12" s="90"/>
      <c r="IO12" s="82" t="s">
        <v>719</v>
      </c>
      <c r="IP12" s="83"/>
      <c r="IQ12" s="90"/>
      <c r="IR12" s="82" t="s">
        <v>722</v>
      </c>
      <c r="IS12" s="83"/>
      <c r="IT12" s="90"/>
      <c r="IU12" s="82" t="s">
        <v>726</v>
      </c>
      <c r="IV12" s="83"/>
      <c r="IW12" s="90"/>
      <c r="IX12" s="82" t="s">
        <v>728</v>
      </c>
      <c r="IY12" s="83"/>
      <c r="IZ12" s="90"/>
      <c r="JA12" s="82" t="s">
        <v>732</v>
      </c>
      <c r="JB12" s="83"/>
      <c r="JC12" s="90"/>
      <c r="JD12" s="82" t="s">
        <v>736</v>
      </c>
      <c r="JE12" s="83"/>
      <c r="JF12" s="90"/>
      <c r="JG12" s="82" t="s">
        <v>738</v>
      </c>
      <c r="JH12" s="83"/>
      <c r="JI12" s="90"/>
      <c r="JJ12" s="82" t="s">
        <v>742</v>
      </c>
      <c r="JK12" s="83"/>
      <c r="JL12" s="90"/>
      <c r="JM12" s="82" t="s">
        <v>745</v>
      </c>
      <c r="JN12" s="83"/>
      <c r="JO12" s="90"/>
      <c r="JP12" s="82" t="s">
        <v>749</v>
      </c>
      <c r="JQ12" s="83"/>
      <c r="JR12" s="90"/>
      <c r="JS12" s="82" t="s">
        <v>750</v>
      </c>
      <c r="JT12" s="83"/>
      <c r="JU12" s="90"/>
      <c r="JV12" s="82" t="s">
        <v>754</v>
      </c>
      <c r="JW12" s="83"/>
      <c r="JX12" s="90"/>
      <c r="JY12" s="82" t="s">
        <v>758</v>
      </c>
      <c r="JZ12" s="83"/>
      <c r="KA12" s="90"/>
      <c r="KB12" s="82" t="s">
        <v>762</v>
      </c>
      <c r="KC12" s="83"/>
      <c r="KD12" s="90"/>
      <c r="KE12" s="82" t="s">
        <v>766</v>
      </c>
      <c r="KF12" s="83"/>
      <c r="KG12" s="90"/>
      <c r="KH12" s="82" t="s">
        <v>770</v>
      </c>
      <c r="KI12" s="83"/>
      <c r="KJ12" s="90"/>
      <c r="KK12" s="82" t="s">
        <v>773</v>
      </c>
      <c r="KL12" s="83"/>
      <c r="KM12" s="90"/>
      <c r="KN12" s="82" t="s">
        <v>776</v>
      </c>
      <c r="KO12" s="83"/>
      <c r="KP12" s="90"/>
      <c r="KQ12" s="82" t="s">
        <v>779</v>
      </c>
      <c r="KR12" s="83"/>
      <c r="KS12" s="90"/>
      <c r="KT12" s="82" t="s">
        <v>783</v>
      </c>
      <c r="KU12" s="83"/>
      <c r="KV12" s="90"/>
      <c r="KW12" s="82" t="s">
        <v>785</v>
      </c>
      <c r="KX12" s="83"/>
      <c r="KY12" s="90"/>
      <c r="KZ12" s="82" t="s">
        <v>787</v>
      </c>
      <c r="LA12" s="83"/>
      <c r="LB12" s="90"/>
      <c r="LC12" s="82" t="s">
        <v>788</v>
      </c>
      <c r="LD12" s="83"/>
      <c r="LE12" s="90"/>
    </row>
    <row r="13" spans="1:317" ht="108.75" thickBot="1" x14ac:dyDescent="0.3">
      <c r="A13" s="74"/>
      <c r="B13" s="74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6" t="s">
        <v>789</v>
      </c>
      <c r="B39" s="6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68" t="s">
        <v>3243</v>
      </c>
      <c r="B40" s="69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3214</v>
      </c>
    </row>
    <row r="43" spans="1:317" x14ac:dyDescent="0.25">
      <c r="B43" t="s">
        <v>3215</v>
      </c>
      <c r="C43" t="s">
        <v>3223</v>
      </c>
      <c r="D43">
        <f>(C40+F40+I40+L40+O40+R40+U40+X40+AA40+AD40+AG40+AJ40+AM40+AP40+AS40+AV40+AY40+BB40+BE40)/19</f>
        <v>0</v>
      </c>
    </row>
    <row r="44" spans="1:317" x14ac:dyDescent="0.25">
      <c r="B44" t="s">
        <v>3216</v>
      </c>
      <c r="C44" t="s">
        <v>3223</v>
      </c>
      <c r="D44">
        <f>(D40+G40+J40+M40+P40+S40+V40+Y40+AB40+AE40+AH40+AK40+AN40+AQ40+AT40+AW40+AZ40+BC40+BF40)/19</f>
        <v>0</v>
      </c>
    </row>
    <row r="45" spans="1:317" x14ac:dyDescent="0.25">
      <c r="B45" t="s">
        <v>3217</v>
      </c>
      <c r="C45" t="s">
        <v>3223</v>
      </c>
      <c r="D45">
        <f>(E40+H40+K40+N40+Q40+T40+W40+Z40+AC40+AF40+AI40+AL40+AO40+AR40+AU40+AX40+BA40+BD40+BG40)/19</f>
        <v>0</v>
      </c>
    </row>
    <row r="47" spans="1:317" x14ac:dyDescent="0.25">
      <c r="B47" t="s">
        <v>3215</v>
      </c>
      <c r="C47" t="s">
        <v>3224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3216</v>
      </c>
      <c r="C48" t="s">
        <v>3224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3217</v>
      </c>
      <c r="C49" t="s">
        <v>3224</v>
      </c>
      <c r="D49">
        <f>(BJ40+BM40+BP40+BS40+BV40+BY40+CB40+CE40+CH40+CK40+CN40+CQ40+CT40+CW40+CZ40+DC40+DF40+DI40+DO40)/20</f>
        <v>0</v>
      </c>
    </row>
    <row r="51" spans="2:4" x14ac:dyDescent="0.25">
      <c r="B51" t="s">
        <v>3215</v>
      </c>
      <c r="C51" t="s">
        <v>3225</v>
      </c>
      <c r="D51">
        <f>(DP40+DS40+DV40+DY40+EB40+EE40+EH40+EK40+EN40)/9</f>
        <v>0</v>
      </c>
    </row>
    <row r="52" spans="2:4" x14ac:dyDescent="0.25">
      <c r="B52" t="s">
        <v>3216</v>
      </c>
      <c r="C52" t="s">
        <v>3225</v>
      </c>
      <c r="D52">
        <f>(DQ40+DT40+DW40+DZ40+EC40+EF40+EI40+EL40+EO40)/9</f>
        <v>0</v>
      </c>
    </row>
    <row r="53" spans="2:4" x14ac:dyDescent="0.25">
      <c r="B53" t="s">
        <v>3217</v>
      </c>
      <c r="C53" t="s">
        <v>3225</v>
      </c>
      <c r="D53">
        <f>(DR40+DU40+DX40+EA40+ED40+EG40+EJ40+EM40+EP40)/9</f>
        <v>0</v>
      </c>
    </row>
    <row r="55" spans="2:4" x14ac:dyDescent="0.25">
      <c r="B55" t="s">
        <v>3215</v>
      </c>
      <c r="C55" t="s">
        <v>3226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3216</v>
      </c>
      <c r="C56" t="s">
        <v>3226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3217</v>
      </c>
      <c r="C57" t="s">
        <v>3226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3215</v>
      </c>
      <c r="C59" t="s">
        <v>3227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3216</v>
      </c>
      <c r="C60" t="s">
        <v>3227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3217</v>
      </c>
      <c r="C61" t="s">
        <v>3227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S61"/>
  <sheetViews>
    <sheetView topLeftCell="A17" workbookViewId="0">
      <selection activeCell="A40" sqref="A40:B40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04" t="s">
        <v>3240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74" t="s">
        <v>0</v>
      </c>
      <c r="B4" s="74" t="s">
        <v>1</v>
      </c>
      <c r="C4" s="122" t="s">
        <v>87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3" t="s">
        <v>2</v>
      </c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 t="s">
        <v>2</v>
      </c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78"/>
      <c r="DP4" s="123" t="s">
        <v>2</v>
      </c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07" t="s">
        <v>181</v>
      </c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8"/>
      <c r="FX4" s="91" t="s">
        <v>244</v>
      </c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126" t="s">
        <v>244</v>
      </c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02" t="s">
        <v>244</v>
      </c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2"/>
      <c r="IR4" s="102"/>
      <c r="IS4" s="102"/>
      <c r="IT4" s="102"/>
      <c r="IU4" s="102"/>
      <c r="IV4" s="102"/>
      <c r="IW4" s="102"/>
      <c r="IX4" s="102"/>
      <c r="IY4" s="102"/>
      <c r="IZ4" s="103"/>
      <c r="JA4" s="126" t="s">
        <v>244</v>
      </c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78" t="s">
        <v>244</v>
      </c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80"/>
      <c r="LI4" s="86" t="s">
        <v>291</v>
      </c>
      <c r="LJ4" s="105"/>
      <c r="LK4" s="105"/>
      <c r="LL4" s="105"/>
      <c r="LM4" s="105"/>
      <c r="LN4" s="105"/>
      <c r="LO4" s="105"/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5"/>
      <c r="NK4" s="105"/>
      <c r="NL4" s="105"/>
      <c r="NM4" s="105"/>
      <c r="NN4" s="105"/>
      <c r="NO4" s="105"/>
      <c r="NP4" s="105"/>
      <c r="NQ4" s="105"/>
      <c r="NR4" s="105"/>
      <c r="NS4" s="106"/>
    </row>
    <row r="5" spans="1:383" ht="15.75" customHeight="1" x14ac:dyDescent="0.25">
      <c r="A5" s="74"/>
      <c r="B5" s="74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 t="s">
        <v>86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84" t="s">
        <v>3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95"/>
      <c r="DP5" s="84" t="s">
        <v>899</v>
      </c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111" t="s">
        <v>909</v>
      </c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2"/>
      <c r="FX5" s="64" t="s">
        <v>387</v>
      </c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98" t="s">
        <v>245</v>
      </c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100"/>
      <c r="IC5" s="124" t="s">
        <v>426</v>
      </c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4"/>
      <c r="IU5" s="124"/>
      <c r="IV5" s="124"/>
      <c r="IW5" s="124"/>
      <c r="IX5" s="124"/>
      <c r="IY5" s="124"/>
      <c r="IZ5" s="124"/>
      <c r="JA5" s="125" t="s">
        <v>438</v>
      </c>
      <c r="JB5" s="125"/>
      <c r="JC5" s="125"/>
      <c r="JD5" s="125"/>
      <c r="JE5" s="125"/>
      <c r="JF5" s="125"/>
      <c r="JG5" s="125"/>
      <c r="JH5" s="125"/>
      <c r="JI5" s="125"/>
      <c r="JJ5" s="125"/>
      <c r="JK5" s="125"/>
      <c r="JL5" s="125"/>
      <c r="JM5" s="125"/>
      <c r="JN5" s="125"/>
      <c r="JO5" s="125"/>
      <c r="JP5" s="125"/>
      <c r="JQ5" s="125"/>
      <c r="JR5" s="125"/>
      <c r="JS5" s="125"/>
      <c r="JT5" s="125"/>
      <c r="JU5" s="125"/>
      <c r="JV5" s="125"/>
      <c r="JW5" s="125"/>
      <c r="JX5" s="125"/>
      <c r="JY5" s="98" t="s">
        <v>246</v>
      </c>
      <c r="JZ5" s="99"/>
      <c r="KA5" s="99"/>
      <c r="KB5" s="99"/>
      <c r="KC5" s="99"/>
      <c r="KD5" s="99"/>
      <c r="KE5" s="99"/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99"/>
      <c r="KZ5" s="99"/>
      <c r="LA5" s="99"/>
      <c r="LB5" s="99"/>
      <c r="LC5" s="99"/>
      <c r="LD5" s="99"/>
      <c r="LE5" s="99"/>
      <c r="LF5" s="99"/>
      <c r="LG5" s="99"/>
      <c r="LH5" s="100"/>
      <c r="LI5" s="95" t="s">
        <v>292</v>
      </c>
      <c r="LJ5" s="96"/>
      <c r="LK5" s="96"/>
      <c r="LL5" s="96"/>
      <c r="LM5" s="96"/>
      <c r="LN5" s="96"/>
      <c r="LO5" s="96"/>
      <c r="LP5" s="96"/>
      <c r="LQ5" s="96"/>
      <c r="LR5" s="96"/>
      <c r="LS5" s="96"/>
      <c r="LT5" s="96"/>
      <c r="LU5" s="96"/>
      <c r="LV5" s="96"/>
      <c r="LW5" s="96"/>
      <c r="LX5" s="96"/>
      <c r="LY5" s="96"/>
      <c r="LZ5" s="96"/>
      <c r="MA5" s="96"/>
      <c r="MB5" s="96"/>
      <c r="MC5" s="96"/>
      <c r="MD5" s="96"/>
      <c r="ME5" s="96"/>
      <c r="MF5" s="96"/>
      <c r="MG5" s="96"/>
      <c r="MH5" s="96"/>
      <c r="MI5" s="96"/>
      <c r="MJ5" s="96"/>
      <c r="MK5" s="96"/>
      <c r="ML5" s="96"/>
      <c r="MM5" s="96"/>
      <c r="MN5" s="96"/>
      <c r="MO5" s="96"/>
      <c r="MP5" s="96"/>
      <c r="MQ5" s="96"/>
      <c r="MR5" s="96"/>
      <c r="MS5" s="96"/>
      <c r="MT5" s="96"/>
      <c r="MU5" s="96"/>
      <c r="MV5" s="96"/>
      <c r="MW5" s="96"/>
      <c r="MX5" s="96"/>
      <c r="MY5" s="96"/>
      <c r="MZ5" s="96"/>
      <c r="NA5" s="96"/>
      <c r="NB5" s="96"/>
      <c r="NC5" s="96"/>
      <c r="ND5" s="96"/>
      <c r="NE5" s="96"/>
      <c r="NF5" s="96"/>
      <c r="NG5" s="96"/>
      <c r="NH5" s="96"/>
      <c r="NI5" s="96"/>
      <c r="NJ5" s="96"/>
      <c r="NK5" s="96"/>
      <c r="NL5" s="96"/>
      <c r="NM5" s="96"/>
      <c r="NN5" s="96"/>
      <c r="NO5" s="96"/>
      <c r="NP5" s="96"/>
      <c r="NQ5" s="96"/>
      <c r="NR5" s="96"/>
      <c r="NS5" s="97"/>
    </row>
    <row r="6" spans="1:383" ht="15.75" hidden="1" x14ac:dyDescent="0.25">
      <c r="A6" s="74"/>
      <c r="B6" s="7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74"/>
      <c r="B7" s="7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74"/>
      <c r="B8" s="7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74"/>
      <c r="B9" s="7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74"/>
      <c r="B10" s="7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74"/>
      <c r="B11" s="74"/>
      <c r="C11" s="62" t="s">
        <v>791</v>
      </c>
      <c r="D11" s="63" t="s">
        <v>5</v>
      </c>
      <c r="E11" s="63" t="s">
        <v>6</v>
      </c>
      <c r="F11" s="64" t="s">
        <v>876</v>
      </c>
      <c r="G11" s="64" t="s">
        <v>7</v>
      </c>
      <c r="H11" s="64" t="s">
        <v>8</v>
      </c>
      <c r="I11" s="64" t="s">
        <v>792</v>
      </c>
      <c r="J11" s="64" t="s">
        <v>9</v>
      </c>
      <c r="K11" s="64" t="s">
        <v>10</v>
      </c>
      <c r="L11" s="63" t="s">
        <v>793</v>
      </c>
      <c r="M11" s="63" t="s">
        <v>9</v>
      </c>
      <c r="N11" s="63" t="s">
        <v>10</v>
      </c>
      <c r="O11" s="63" t="s">
        <v>794</v>
      </c>
      <c r="P11" s="63" t="s">
        <v>11</v>
      </c>
      <c r="Q11" s="63" t="s">
        <v>4</v>
      </c>
      <c r="R11" s="63" t="s">
        <v>795</v>
      </c>
      <c r="S11" s="63" t="s">
        <v>6</v>
      </c>
      <c r="T11" s="63" t="s">
        <v>12</v>
      </c>
      <c r="U11" s="63" t="s">
        <v>796</v>
      </c>
      <c r="V11" s="63" t="s">
        <v>6</v>
      </c>
      <c r="W11" s="63" t="s">
        <v>12</v>
      </c>
      <c r="X11" s="65" t="s">
        <v>797</v>
      </c>
      <c r="Y11" s="59" t="s">
        <v>10</v>
      </c>
      <c r="Z11" s="62" t="s">
        <v>13</v>
      </c>
      <c r="AA11" s="63" t="s">
        <v>798</v>
      </c>
      <c r="AB11" s="63" t="s">
        <v>14</v>
      </c>
      <c r="AC11" s="63" t="s">
        <v>15</v>
      </c>
      <c r="AD11" s="63" t="s">
        <v>799</v>
      </c>
      <c r="AE11" s="63" t="s">
        <v>4</v>
      </c>
      <c r="AF11" s="63" t="s">
        <v>5</v>
      </c>
      <c r="AG11" s="63" t="s">
        <v>800</v>
      </c>
      <c r="AH11" s="63" t="s">
        <v>12</v>
      </c>
      <c r="AI11" s="63" t="s">
        <v>7</v>
      </c>
      <c r="AJ11" s="88" t="s">
        <v>877</v>
      </c>
      <c r="AK11" s="111"/>
      <c r="AL11" s="111"/>
      <c r="AM11" s="88" t="s">
        <v>801</v>
      </c>
      <c r="AN11" s="111"/>
      <c r="AO11" s="111"/>
      <c r="AP11" s="88" t="s">
        <v>802</v>
      </c>
      <c r="AQ11" s="111"/>
      <c r="AR11" s="111"/>
      <c r="AS11" s="88" t="s">
        <v>803</v>
      </c>
      <c r="AT11" s="111"/>
      <c r="AU11" s="111"/>
      <c r="AV11" s="88" t="s">
        <v>804</v>
      </c>
      <c r="AW11" s="111"/>
      <c r="AX11" s="111"/>
      <c r="AY11" s="88" t="s">
        <v>805</v>
      </c>
      <c r="AZ11" s="111"/>
      <c r="BA11" s="111"/>
      <c r="BB11" s="88" t="s">
        <v>806</v>
      </c>
      <c r="BC11" s="111"/>
      <c r="BD11" s="111"/>
      <c r="BE11" s="64" t="s">
        <v>807</v>
      </c>
      <c r="BF11" s="64"/>
      <c r="BG11" s="64"/>
      <c r="BH11" s="64" t="s">
        <v>898</v>
      </c>
      <c r="BI11" s="64"/>
      <c r="BJ11" s="64"/>
      <c r="BK11" s="62" t="s">
        <v>808</v>
      </c>
      <c r="BL11" s="63"/>
      <c r="BM11" s="63"/>
      <c r="BN11" s="65" t="s">
        <v>878</v>
      </c>
      <c r="BO11" s="59"/>
      <c r="BP11" s="62"/>
      <c r="BQ11" s="65" t="s">
        <v>809</v>
      </c>
      <c r="BR11" s="59"/>
      <c r="BS11" s="62"/>
      <c r="BT11" s="63" t="s">
        <v>810</v>
      </c>
      <c r="BU11" s="63"/>
      <c r="BV11" s="63"/>
      <c r="BW11" s="63" t="s">
        <v>811</v>
      </c>
      <c r="BX11" s="63"/>
      <c r="BY11" s="63"/>
      <c r="BZ11" s="63" t="s">
        <v>812</v>
      </c>
      <c r="CA11" s="63"/>
      <c r="CB11" s="63"/>
      <c r="CC11" s="89" t="s">
        <v>813</v>
      </c>
      <c r="CD11" s="89"/>
      <c r="CE11" s="89"/>
      <c r="CF11" s="63" t="s">
        <v>814</v>
      </c>
      <c r="CG11" s="63"/>
      <c r="CH11" s="63"/>
      <c r="CI11" s="63" t="s">
        <v>815</v>
      </c>
      <c r="CJ11" s="63"/>
      <c r="CK11" s="63"/>
      <c r="CL11" s="63" t="s">
        <v>816</v>
      </c>
      <c r="CM11" s="63"/>
      <c r="CN11" s="63"/>
      <c r="CO11" s="63" t="s">
        <v>817</v>
      </c>
      <c r="CP11" s="63"/>
      <c r="CQ11" s="63"/>
      <c r="CR11" s="63" t="s">
        <v>879</v>
      </c>
      <c r="CS11" s="63"/>
      <c r="CT11" s="63"/>
      <c r="CU11" s="81" t="s">
        <v>818</v>
      </c>
      <c r="CV11" s="81"/>
      <c r="CW11" s="81"/>
      <c r="CX11" s="81" t="s">
        <v>819</v>
      </c>
      <c r="CY11" s="81"/>
      <c r="CZ11" s="87"/>
      <c r="DA11" s="64" t="s">
        <v>820</v>
      </c>
      <c r="DB11" s="64"/>
      <c r="DC11" s="64"/>
      <c r="DD11" s="64" t="s">
        <v>821</v>
      </c>
      <c r="DE11" s="64"/>
      <c r="DF11" s="64"/>
      <c r="DG11" s="84" t="s">
        <v>822</v>
      </c>
      <c r="DH11" s="84"/>
      <c r="DI11" s="84"/>
      <c r="DJ11" s="64" t="s">
        <v>823</v>
      </c>
      <c r="DK11" s="64"/>
      <c r="DL11" s="64"/>
      <c r="DM11" s="64" t="s">
        <v>824</v>
      </c>
      <c r="DN11" s="64"/>
      <c r="DO11" s="88"/>
      <c r="DP11" s="64" t="s">
        <v>880</v>
      </c>
      <c r="DQ11" s="64"/>
      <c r="DR11" s="64"/>
      <c r="DS11" s="64" t="s">
        <v>900</v>
      </c>
      <c r="DT11" s="64"/>
      <c r="DU11" s="64"/>
      <c r="DV11" s="64" t="s">
        <v>901</v>
      </c>
      <c r="DW11" s="64"/>
      <c r="DX11" s="64"/>
      <c r="DY11" s="64" t="s">
        <v>902</v>
      </c>
      <c r="DZ11" s="64"/>
      <c r="EA11" s="64"/>
      <c r="EB11" s="64" t="s">
        <v>903</v>
      </c>
      <c r="EC11" s="64"/>
      <c r="ED11" s="64"/>
      <c r="EE11" s="64" t="s">
        <v>904</v>
      </c>
      <c r="EF11" s="64"/>
      <c r="EG11" s="64"/>
      <c r="EH11" s="64" t="s">
        <v>905</v>
      </c>
      <c r="EI11" s="64"/>
      <c r="EJ11" s="64"/>
      <c r="EK11" s="64" t="s">
        <v>906</v>
      </c>
      <c r="EL11" s="64"/>
      <c r="EM11" s="64"/>
      <c r="EN11" s="64" t="s">
        <v>907</v>
      </c>
      <c r="EO11" s="64"/>
      <c r="EP11" s="64"/>
      <c r="EQ11" s="64" t="s">
        <v>908</v>
      </c>
      <c r="ER11" s="64"/>
      <c r="ES11" s="64"/>
      <c r="ET11" s="96" t="s">
        <v>825</v>
      </c>
      <c r="EU11" s="96"/>
      <c r="EV11" s="97"/>
      <c r="EW11" s="95" t="s">
        <v>881</v>
      </c>
      <c r="EX11" s="96"/>
      <c r="EY11" s="97"/>
      <c r="EZ11" s="95" t="s">
        <v>826</v>
      </c>
      <c r="FA11" s="96"/>
      <c r="FB11" s="97"/>
      <c r="FC11" s="84" t="s">
        <v>827</v>
      </c>
      <c r="FD11" s="84"/>
      <c r="FE11" s="84"/>
      <c r="FF11" s="84" t="s">
        <v>828</v>
      </c>
      <c r="FG11" s="84"/>
      <c r="FH11" s="84"/>
      <c r="FI11" s="84" t="s">
        <v>829</v>
      </c>
      <c r="FJ11" s="84"/>
      <c r="FK11" s="84"/>
      <c r="FL11" s="84" t="s">
        <v>830</v>
      </c>
      <c r="FM11" s="84"/>
      <c r="FN11" s="84"/>
      <c r="FO11" s="84" t="s">
        <v>831</v>
      </c>
      <c r="FP11" s="84"/>
      <c r="FQ11" s="95"/>
      <c r="FR11" s="84" t="s">
        <v>832</v>
      </c>
      <c r="FS11" s="84"/>
      <c r="FT11" s="84"/>
      <c r="FU11" s="84" t="s">
        <v>910</v>
      </c>
      <c r="FV11" s="84"/>
      <c r="FW11" s="84"/>
      <c r="FX11" s="84" t="s">
        <v>833</v>
      </c>
      <c r="FY11" s="84"/>
      <c r="FZ11" s="84"/>
      <c r="GA11" s="84" t="s">
        <v>882</v>
      </c>
      <c r="GB11" s="84"/>
      <c r="GC11" s="84"/>
      <c r="GD11" s="84" t="s">
        <v>834</v>
      </c>
      <c r="GE11" s="84"/>
      <c r="GF11" s="84"/>
      <c r="GG11" s="84" t="s">
        <v>835</v>
      </c>
      <c r="GH11" s="84"/>
      <c r="GI11" s="84"/>
      <c r="GJ11" s="84" t="s">
        <v>836</v>
      </c>
      <c r="GK11" s="84"/>
      <c r="GL11" s="84"/>
      <c r="GM11" s="84" t="s">
        <v>837</v>
      </c>
      <c r="GN11" s="84"/>
      <c r="GO11" s="84"/>
      <c r="GP11" s="84" t="s">
        <v>838</v>
      </c>
      <c r="GQ11" s="84"/>
      <c r="GR11" s="84"/>
      <c r="GS11" s="84" t="s">
        <v>839</v>
      </c>
      <c r="GT11" s="84"/>
      <c r="GU11" s="84"/>
      <c r="GV11" s="84" t="s">
        <v>840</v>
      </c>
      <c r="GW11" s="84"/>
      <c r="GX11" s="84"/>
      <c r="GY11" s="84" t="s">
        <v>841</v>
      </c>
      <c r="GZ11" s="84"/>
      <c r="HA11" s="84"/>
      <c r="HB11" s="84" t="s">
        <v>842</v>
      </c>
      <c r="HC11" s="84"/>
      <c r="HD11" s="84"/>
      <c r="HE11" s="84" t="s">
        <v>883</v>
      </c>
      <c r="HF11" s="84"/>
      <c r="HG11" s="84"/>
      <c r="HH11" s="84" t="s">
        <v>843</v>
      </c>
      <c r="HI11" s="84"/>
      <c r="HJ11" s="84"/>
      <c r="HK11" s="84" t="s">
        <v>844</v>
      </c>
      <c r="HL11" s="84"/>
      <c r="HM11" s="84"/>
      <c r="HN11" s="95" t="s">
        <v>845</v>
      </c>
      <c r="HO11" s="96"/>
      <c r="HP11" s="97"/>
      <c r="HQ11" s="95" t="s">
        <v>846</v>
      </c>
      <c r="HR11" s="96"/>
      <c r="HS11" s="97"/>
      <c r="HT11" s="95" t="s">
        <v>847</v>
      </c>
      <c r="HU11" s="96"/>
      <c r="HV11" s="97"/>
      <c r="HW11" s="95" t="s">
        <v>848</v>
      </c>
      <c r="HX11" s="96"/>
      <c r="HY11" s="97"/>
      <c r="HZ11" s="95" t="s">
        <v>849</v>
      </c>
      <c r="IA11" s="96"/>
      <c r="IB11" s="97"/>
      <c r="IC11" s="95" t="s">
        <v>884</v>
      </c>
      <c r="ID11" s="96"/>
      <c r="IE11" s="97"/>
      <c r="IF11" s="95" t="s">
        <v>885</v>
      </c>
      <c r="IG11" s="96"/>
      <c r="IH11" s="97"/>
      <c r="II11" s="95" t="s">
        <v>886</v>
      </c>
      <c r="IJ11" s="96"/>
      <c r="IK11" s="97"/>
      <c r="IL11" s="95" t="s">
        <v>887</v>
      </c>
      <c r="IM11" s="96"/>
      <c r="IN11" s="97"/>
      <c r="IO11" s="95" t="s">
        <v>888</v>
      </c>
      <c r="IP11" s="96"/>
      <c r="IQ11" s="97"/>
      <c r="IR11" s="95" t="s">
        <v>889</v>
      </c>
      <c r="IS11" s="96"/>
      <c r="IT11" s="97"/>
      <c r="IU11" s="95" t="s">
        <v>890</v>
      </c>
      <c r="IV11" s="96"/>
      <c r="IW11" s="97"/>
      <c r="IX11" s="95" t="s">
        <v>891</v>
      </c>
      <c r="IY11" s="96"/>
      <c r="IZ11" s="97"/>
      <c r="JA11" s="97" t="s">
        <v>892</v>
      </c>
      <c r="JB11" s="84"/>
      <c r="JC11" s="84"/>
      <c r="JD11" s="84" t="s">
        <v>893</v>
      </c>
      <c r="JE11" s="84"/>
      <c r="JF11" s="84"/>
      <c r="JG11" s="84" t="s">
        <v>850</v>
      </c>
      <c r="JH11" s="84"/>
      <c r="JI11" s="84"/>
      <c r="JJ11" s="84" t="s">
        <v>851</v>
      </c>
      <c r="JK11" s="84"/>
      <c r="JL11" s="84"/>
      <c r="JM11" s="84" t="s">
        <v>894</v>
      </c>
      <c r="JN11" s="84"/>
      <c r="JO11" s="84"/>
      <c r="JP11" s="84" t="s">
        <v>852</v>
      </c>
      <c r="JQ11" s="84"/>
      <c r="JR11" s="84"/>
      <c r="JS11" s="84" t="s">
        <v>853</v>
      </c>
      <c r="JT11" s="84"/>
      <c r="JU11" s="84"/>
      <c r="JV11" s="84" t="s">
        <v>854</v>
      </c>
      <c r="JW11" s="84"/>
      <c r="JX11" s="84"/>
      <c r="JY11" s="84" t="s">
        <v>855</v>
      </c>
      <c r="JZ11" s="84"/>
      <c r="KA11" s="84"/>
      <c r="KB11" s="119" t="s">
        <v>856</v>
      </c>
      <c r="KC11" s="120"/>
      <c r="KD11" s="121"/>
      <c r="KE11" s="119" t="s">
        <v>857</v>
      </c>
      <c r="KF11" s="120"/>
      <c r="KG11" s="121"/>
      <c r="KH11" s="119" t="s">
        <v>858</v>
      </c>
      <c r="KI11" s="120"/>
      <c r="KJ11" s="121"/>
      <c r="KK11" s="119" t="s">
        <v>911</v>
      </c>
      <c r="KL11" s="120"/>
      <c r="KM11" s="121"/>
      <c r="KN11" s="119" t="s">
        <v>912</v>
      </c>
      <c r="KO11" s="120"/>
      <c r="KP11" s="121"/>
      <c r="KQ11" s="119" t="s">
        <v>913</v>
      </c>
      <c r="KR11" s="120"/>
      <c r="KS11" s="121"/>
      <c r="KT11" s="119" t="s">
        <v>914</v>
      </c>
      <c r="KU11" s="120"/>
      <c r="KV11" s="121"/>
      <c r="KW11" s="119" t="s">
        <v>915</v>
      </c>
      <c r="KX11" s="120"/>
      <c r="KY11" s="121"/>
      <c r="KZ11" s="119" t="s">
        <v>916</v>
      </c>
      <c r="LA11" s="120"/>
      <c r="LB11" s="121"/>
      <c r="LC11" s="119" t="s">
        <v>917</v>
      </c>
      <c r="LD11" s="120"/>
      <c r="LE11" s="121"/>
      <c r="LF11" s="119" t="s">
        <v>918</v>
      </c>
      <c r="LG11" s="120"/>
      <c r="LH11" s="121"/>
      <c r="LI11" s="84" t="s">
        <v>859</v>
      </c>
      <c r="LJ11" s="84"/>
      <c r="LK11" s="84"/>
      <c r="LL11" s="84" t="s">
        <v>895</v>
      </c>
      <c r="LM11" s="84"/>
      <c r="LN11" s="84"/>
      <c r="LO11" s="84" t="s">
        <v>860</v>
      </c>
      <c r="LP11" s="84"/>
      <c r="LQ11" s="84"/>
      <c r="LR11" s="84" t="s">
        <v>861</v>
      </c>
      <c r="LS11" s="84"/>
      <c r="LT11" s="84"/>
      <c r="LU11" s="84" t="s">
        <v>862</v>
      </c>
      <c r="LV11" s="84"/>
      <c r="LW11" s="84"/>
      <c r="LX11" s="84" t="s">
        <v>863</v>
      </c>
      <c r="LY11" s="84"/>
      <c r="LZ11" s="84"/>
      <c r="MA11" s="84" t="s">
        <v>864</v>
      </c>
      <c r="MB11" s="84"/>
      <c r="MC11" s="84"/>
      <c r="MD11" s="84" t="s">
        <v>865</v>
      </c>
      <c r="ME11" s="84"/>
      <c r="MF11" s="84"/>
      <c r="MG11" s="84" t="s">
        <v>866</v>
      </c>
      <c r="MH11" s="84"/>
      <c r="MI11" s="84"/>
      <c r="MJ11" s="84" t="s">
        <v>867</v>
      </c>
      <c r="MK11" s="84"/>
      <c r="ML11" s="84"/>
      <c r="MM11" s="84" t="s">
        <v>868</v>
      </c>
      <c r="MN11" s="84"/>
      <c r="MO11" s="84"/>
      <c r="MP11" s="84" t="s">
        <v>896</v>
      </c>
      <c r="MQ11" s="84"/>
      <c r="MR11" s="84"/>
      <c r="MS11" s="84" t="s">
        <v>869</v>
      </c>
      <c r="MT11" s="84"/>
      <c r="MU11" s="84"/>
      <c r="MV11" s="84" t="s">
        <v>870</v>
      </c>
      <c r="MW11" s="84"/>
      <c r="MX11" s="84"/>
      <c r="MY11" s="84" t="s">
        <v>871</v>
      </c>
      <c r="MZ11" s="84"/>
      <c r="NA11" s="84"/>
      <c r="NB11" s="84" t="s">
        <v>872</v>
      </c>
      <c r="NC11" s="84"/>
      <c r="ND11" s="84"/>
      <c r="NE11" s="84" t="s">
        <v>873</v>
      </c>
      <c r="NF11" s="84"/>
      <c r="NG11" s="95"/>
      <c r="NH11" s="84" t="s">
        <v>874</v>
      </c>
      <c r="NI11" s="84"/>
      <c r="NJ11" s="95"/>
      <c r="NK11" s="84" t="s">
        <v>875</v>
      </c>
      <c r="NL11" s="84"/>
      <c r="NM11" s="95"/>
      <c r="NN11" s="84" t="s">
        <v>897</v>
      </c>
      <c r="NO11" s="84"/>
      <c r="NP11" s="95"/>
      <c r="NQ11" s="95" t="s">
        <v>919</v>
      </c>
      <c r="NR11" s="105"/>
      <c r="NS11" s="106"/>
    </row>
    <row r="12" spans="1:383" ht="99.75" customHeight="1" thickBot="1" x14ac:dyDescent="0.3">
      <c r="A12" s="74"/>
      <c r="B12" s="74"/>
      <c r="C12" s="82" t="s">
        <v>920</v>
      </c>
      <c r="D12" s="83"/>
      <c r="E12" s="90"/>
      <c r="F12" s="82" t="s">
        <v>922</v>
      </c>
      <c r="G12" s="83"/>
      <c r="H12" s="90"/>
      <c r="I12" s="82" t="s">
        <v>479</v>
      </c>
      <c r="J12" s="83"/>
      <c r="K12" s="90"/>
      <c r="L12" s="82" t="s">
        <v>925</v>
      </c>
      <c r="M12" s="83"/>
      <c r="N12" s="90"/>
      <c r="O12" s="82" t="s">
        <v>929</v>
      </c>
      <c r="P12" s="83"/>
      <c r="Q12" s="90"/>
      <c r="R12" s="82" t="s">
        <v>931</v>
      </c>
      <c r="S12" s="83"/>
      <c r="T12" s="90"/>
      <c r="U12" s="82" t="s">
        <v>935</v>
      </c>
      <c r="V12" s="83"/>
      <c r="W12" s="90"/>
      <c r="X12" s="82" t="s">
        <v>939</v>
      </c>
      <c r="Y12" s="83"/>
      <c r="Z12" s="90"/>
      <c r="AA12" s="82" t="s">
        <v>943</v>
      </c>
      <c r="AB12" s="83"/>
      <c r="AC12" s="90"/>
      <c r="AD12" s="82" t="s">
        <v>947</v>
      </c>
      <c r="AE12" s="83"/>
      <c r="AF12" s="90"/>
      <c r="AG12" s="82" t="s">
        <v>950</v>
      </c>
      <c r="AH12" s="83"/>
      <c r="AI12" s="90"/>
      <c r="AJ12" s="82" t="s">
        <v>954</v>
      </c>
      <c r="AK12" s="83"/>
      <c r="AL12" s="90"/>
      <c r="AM12" s="82" t="s">
        <v>956</v>
      </c>
      <c r="AN12" s="83"/>
      <c r="AO12" s="90"/>
      <c r="AP12" s="82" t="s">
        <v>959</v>
      </c>
      <c r="AQ12" s="83"/>
      <c r="AR12" s="90"/>
      <c r="AS12" s="82" t="s">
        <v>962</v>
      </c>
      <c r="AT12" s="83"/>
      <c r="AU12" s="90"/>
      <c r="AV12" s="82" t="s">
        <v>966</v>
      </c>
      <c r="AW12" s="83"/>
      <c r="AX12" s="90"/>
      <c r="AY12" s="82" t="s">
        <v>969</v>
      </c>
      <c r="AZ12" s="83"/>
      <c r="BA12" s="90"/>
      <c r="BB12" s="82" t="s">
        <v>973</v>
      </c>
      <c r="BC12" s="83"/>
      <c r="BD12" s="90"/>
      <c r="BE12" s="82" t="s">
        <v>974</v>
      </c>
      <c r="BF12" s="83"/>
      <c r="BG12" s="90"/>
      <c r="BH12" s="82" t="s">
        <v>977</v>
      </c>
      <c r="BI12" s="83"/>
      <c r="BJ12" s="90"/>
      <c r="BK12" s="113" t="s">
        <v>981</v>
      </c>
      <c r="BL12" s="114"/>
      <c r="BM12" s="115"/>
      <c r="BN12" s="82" t="s">
        <v>982</v>
      </c>
      <c r="BO12" s="83"/>
      <c r="BP12" s="90"/>
      <c r="BQ12" s="82" t="s">
        <v>986</v>
      </c>
      <c r="BR12" s="83"/>
      <c r="BS12" s="90"/>
      <c r="BT12" s="82" t="s">
        <v>989</v>
      </c>
      <c r="BU12" s="83"/>
      <c r="BV12" s="90"/>
      <c r="BW12" s="82" t="s">
        <v>990</v>
      </c>
      <c r="BX12" s="83"/>
      <c r="BY12" s="90"/>
      <c r="BZ12" s="82" t="s">
        <v>994</v>
      </c>
      <c r="CA12" s="83"/>
      <c r="CB12" s="90"/>
      <c r="CC12" s="82" t="s">
        <v>996</v>
      </c>
      <c r="CD12" s="83"/>
      <c r="CE12" s="90"/>
      <c r="CF12" s="82" t="s">
        <v>1000</v>
      </c>
      <c r="CG12" s="83"/>
      <c r="CH12" s="90"/>
      <c r="CI12" s="82" t="s">
        <v>1004</v>
      </c>
      <c r="CJ12" s="83"/>
      <c r="CK12" s="90"/>
      <c r="CL12" s="82" t="s">
        <v>553</v>
      </c>
      <c r="CM12" s="83"/>
      <c r="CN12" s="90"/>
      <c r="CO12" s="82" t="s">
        <v>1006</v>
      </c>
      <c r="CP12" s="83"/>
      <c r="CQ12" s="90"/>
      <c r="CR12" s="82" t="s">
        <v>1010</v>
      </c>
      <c r="CS12" s="83"/>
      <c r="CT12" s="90"/>
      <c r="CU12" s="82" t="s">
        <v>1014</v>
      </c>
      <c r="CV12" s="83"/>
      <c r="CW12" s="90"/>
      <c r="CX12" s="82" t="s">
        <v>1016</v>
      </c>
      <c r="CY12" s="83"/>
      <c r="CZ12" s="90"/>
      <c r="DA12" s="82" t="s">
        <v>1019</v>
      </c>
      <c r="DB12" s="83"/>
      <c r="DC12" s="90"/>
      <c r="DD12" s="82" t="s">
        <v>1022</v>
      </c>
      <c r="DE12" s="83"/>
      <c r="DF12" s="90"/>
      <c r="DG12" s="82" t="s">
        <v>1024</v>
      </c>
      <c r="DH12" s="83"/>
      <c r="DI12" s="90"/>
      <c r="DJ12" s="82" t="s">
        <v>1028</v>
      </c>
      <c r="DK12" s="83"/>
      <c r="DL12" s="90"/>
      <c r="DM12" s="82" t="s">
        <v>1029</v>
      </c>
      <c r="DN12" s="83"/>
      <c r="DO12" s="90"/>
      <c r="DP12" s="82" t="s">
        <v>1033</v>
      </c>
      <c r="DQ12" s="83"/>
      <c r="DR12" s="90"/>
      <c r="DS12" s="82" t="s">
        <v>1034</v>
      </c>
      <c r="DT12" s="83"/>
      <c r="DU12" s="90"/>
      <c r="DV12" s="82" t="s">
        <v>1035</v>
      </c>
      <c r="DW12" s="83"/>
      <c r="DX12" s="90"/>
      <c r="DY12" s="82" t="s">
        <v>1039</v>
      </c>
      <c r="DZ12" s="83"/>
      <c r="EA12" s="90"/>
      <c r="EB12" s="82" t="s">
        <v>1043</v>
      </c>
      <c r="EC12" s="83"/>
      <c r="ED12" s="90"/>
      <c r="EE12" s="113" t="s">
        <v>1046</v>
      </c>
      <c r="EF12" s="114"/>
      <c r="EG12" s="115"/>
      <c r="EH12" s="82" t="s">
        <v>1049</v>
      </c>
      <c r="EI12" s="83"/>
      <c r="EJ12" s="90"/>
      <c r="EK12" s="82" t="s">
        <v>1052</v>
      </c>
      <c r="EL12" s="83"/>
      <c r="EM12" s="90"/>
      <c r="EN12" s="82" t="s">
        <v>1053</v>
      </c>
      <c r="EO12" s="83"/>
      <c r="EP12" s="90"/>
      <c r="EQ12" s="82" t="s">
        <v>1057</v>
      </c>
      <c r="ER12" s="83"/>
      <c r="ES12" s="90"/>
      <c r="ET12" s="82" t="s">
        <v>1060</v>
      </c>
      <c r="EU12" s="83"/>
      <c r="EV12" s="90"/>
      <c r="EW12" s="82" t="s">
        <v>1062</v>
      </c>
      <c r="EX12" s="83"/>
      <c r="EY12" s="90"/>
      <c r="EZ12" s="82" t="s">
        <v>1064</v>
      </c>
      <c r="FA12" s="83"/>
      <c r="FB12" s="90"/>
      <c r="FC12" s="82" t="s">
        <v>1067</v>
      </c>
      <c r="FD12" s="83"/>
      <c r="FE12" s="90"/>
      <c r="FF12" s="82" t="s">
        <v>1071</v>
      </c>
      <c r="FG12" s="83"/>
      <c r="FH12" s="90"/>
      <c r="FI12" s="82" t="s">
        <v>1073</v>
      </c>
      <c r="FJ12" s="83"/>
      <c r="FK12" s="90"/>
      <c r="FL12" s="82" t="s">
        <v>1077</v>
      </c>
      <c r="FM12" s="83"/>
      <c r="FN12" s="90"/>
      <c r="FO12" s="82" t="s">
        <v>1080</v>
      </c>
      <c r="FP12" s="83"/>
      <c r="FQ12" s="90"/>
      <c r="FR12" s="82" t="s">
        <v>1084</v>
      </c>
      <c r="FS12" s="83"/>
      <c r="FT12" s="90"/>
      <c r="FU12" s="82" t="s">
        <v>1088</v>
      </c>
      <c r="FV12" s="83"/>
      <c r="FW12" s="90"/>
      <c r="FX12" s="82" t="s">
        <v>1089</v>
      </c>
      <c r="FY12" s="83"/>
      <c r="FZ12" s="90"/>
      <c r="GA12" s="82" t="s">
        <v>1090</v>
      </c>
      <c r="GB12" s="83"/>
      <c r="GC12" s="90"/>
      <c r="GD12" s="82" t="s">
        <v>1092</v>
      </c>
      <c r="GE12" s="83"/>
      <c r="GF12" s="90"/>
      <c r="GG12" s="82" t="s">
        <v>1095</v>
      </c>
      <c r="GH12" s="83"/>
      <c r="GI12" s="90"/>
      <c r="GJ12" s="116" t="s">
        <v>1098</v>
      </c>
      <c r="GK12" s="117"/>
      <c r="GL12" s="118"/>
      <c r="GM12" s="82" t="s">
        <v>1102</v>
      </c>
      <c r="GN12" s="83"/>
      <c r="GO12" s="90"/>
      <c r="GP12" s="82" t="s">
        <v>1106</v>
      </c>
      <c r="GQ12" s="83"/>
      <c r="GR12" s="90"/>
      <c r="GS12" s="82" t="s">
        <v>1107</v>
      </c>
      <c r="GT12" s="83"/>
      <c r="GU12" s="90"/>
      <c r="GV12" s="82" t="s">
        <v>1114</v>
      </c>
      <c r="GW12" s="83"/>
      <c r="GX12" s="90"/>
      <c r="GY12" s="82" t="s">
        <v>1117</v>
      </c>
      <c r="GZ12" s="83"/>
      <c r="HA12" s="90"/>
      <c r="HB12" s="82" t="s">
        <v>1118</v>
      </c>
      <c r="HC12" s="83"/>
      <c r="HD12" s="90"/>
      <c r="HE12" s="82" t="s">
        <v>1122</v>
      </c>
      <c r="HF12" s="83"/>
      <c r="HG12" s="90"/>
      <c r="HH12" s="116" t="s">
        <v>1124</v>
      </c>
      <c r="HI12" s="117"/>
      <c r="HJ12" s="118"/>
      <c r="HK12" s="130" t="s">
        <v>1127</v>
      </c>
      <c r="HL12" s="131"/>
      <c r="HM12" s="132"/>
      <c r="HN12" s="82" t="s">
        <v>1130</v>
      </c>
      <c r="HO12" s="83"/>
      <c r="HP12" s="90"/>
      <c r="HQ12" s="82" t="s">
        <v>1131</v>
      </c>
      <c r="HR12" s="83"/>
      <c r="HS12" s="90"/>
      <c r="HT12" s="82" t="s">
        <v>1135</v>
      </c>
      <c r="HU12" s="83"/>
      <c r="HV12" s="90"/>
      <c r="HW12" s="82" t="s">
        <v>1139</v>
      </c>
      <c r="HX12" s="83"/>
      <c r="HY12" s="90"/>
      <c r="HZ12" s="82" t="s">
        <v>1143</v>
      </c>
      <c r="IA12" s="83"/>
      <c r="IB12" s="90"/>
      <c r="IC12" s="127" t="s">
        <v>1147</v>
      </c>
      <c r="ID12" s="128"/>
      <c r="IE12" s="129"/>
      <c r="IF12" s="116" t="s">
        <v>1149</v>
      </c>
      <c r="IG12" s="117"/>
      <c r="IH12" s="118"/>
      <c r="II12" s="116" t="s">
        <v>1153</v>
      </c>
      <c r="IJ12" s="117"/>
      <c r="IK12" s="118"/>
      <c r="IL12" s="116" t="s">
        <v>1157</v>
      </c>
      <c r="IM12" s="117"/>
      <c r="IN12" s="118"/>
      <c r="IO12" s="116" t="s">
        <v>1161</v>
      </c>
      <c r="IP12" s="117"/>
      <c r="IQ12" s="118"/>
      <c r="IR12" s="116" t="s">
        <v>1162</v>
      </c>
      <c r="IS12" s="117"/>
      <c r="IT12" s="118"/>
      <c r="IU12" s="116" t="s">
        <v>1166</v>
      </c>
      <c r="IV12" s="117"/>
      <c r="IW12" s="118"/>
      <c r="IX12" s="116" t="s">
        <v>1169</v>
      </c>
      <c r="IY12" s="117"/>
      <c r="IZ12" s="118"/>
      <c r="JA12" s="116" t="s">
        <v>1172</v>
      </c>
      <c r="JB12" s="117"/>
      <c r="JC12" s="118"/>
      <c r="JD12" s="116" t="s">
        <v>1173</v>
      </c>
      <c r="JE12" s="117"/>
      <c r="JF12" s="118"/>
      <c r="JG12" s="116" t="s">
        <v>1176</v>
      </c>
      <c r="JH12" s="117"/>
      <c r="JI12" s="118"/>
      <c r="JJ12" s="116" t="s">
        <v>1179</v>
      </c>
      <c r="JK12" s="117"/>
      <c r="JL12" s="118"/>
      <c r="JM12" s="116" t="s">
        <v>1183</v>
      </c>
      <c r="JN12" s="117"/>
      <c r="JO12" s="118"/>
      <c r="JP12" s="116" t="s">
        <v>1186</v>
      </c>
      <c r="JQ12" s="117"/>
      <c r="JR12" s="118"/>
      <c r="JS12" s="127" t="s">
        <v>1188</v>
      </c>
      <c r="JT12" s="128"/>
      <c r="JU12" s="129"/>
      <c r="JV12" s="116" t="s">
        <v>1192</v>
      </c>
      <c r="JW12" s="117"/>
      <c r="JX12" s="118"/>
      <c r="JY12" s="116" t="s">
        <v>1196</v>
      </c>
      <c r="JZ12" s="117"/>
      <c r="KA12" s="118"/>
      <c r="KB12" s="116" t="s">
        <v>1198</v>
      </c>
      <c r="KC12" s="117"/>
      <c r="KD12" s="118"/>
      <c r="KE12" s="116" t="s">
        <v>1199</v>
      </c>
      <c r="KF12" s="117"/>
      <c r="KG12" s="118"/>
      <c r="KH12" s="116" t="s">
        <v>1202</v>
      </c>
      <c r="KI12" s="117"/>
      <c r="KJ12" s="118"/>
      <c r="KK12" s="116" t="s">
        <v>1204</v>
      </c>
      <c r="KL12" s="117"/>
      <c r="KM12" s="118"/>
      <c r="KN12" s="116" t="s">
        <v>1208</v>
      </c>
      <c r="KO12" s="117"/>
      <c r="KP12" s="118"/>
      <c r="KQ12" s="116" t="s">
        <v>1212</v>
      </c>
      <c r="KR12" s="117"/>
      <c r="KS12" s="118"/>
      <c r="KT12" s="116" t="s">
        <v>1216</v>
      </c>
      <c r="KU12" s="117"/>
      <c r="KV12" s="118"/>
      <c r="KW12" s="116" t="s">
        <v>1218</v>
      </c>
      <c r="KX12" s="117"/>
      <c r="KY12" s="118"/>
      <c r="KZ12" s="116" t="s">
        <v>1219</v>
      </c>
      <c r="LA12" s="117"/>
      <c r="LB12" s="118"/>
      <c r="LC12" s="116" t="s">
        <v>1223</v>
      </c>
      <c r="LD12" s="117"/>
      <c r="LE12" s="118"/>
      <c r="LF12" s="116" t="s">
        <v>1227</v>
      </c>
      <c r="LG12" s="117"/>
      <c r="LH12" s="118"/>
      <c r="LI12" s="116" t="s">
        <v>1233</v>
      </c>
      <c r="LJ12" s="117"/>
      <c r="LK12" s="118"/>
      <c r="LL12" s="116" t="s">
        <v>1236</v>
      </c>
      <c r="LM12" s="117"/>
      <c r="LN12" s="118"/>
      <c r="LO12" s="116" t="s">
        <v>1238</v>
      </c>
      <c r="LP12" s="117"/>
      <c r="LQ12" s="118"/>
      <c r="LR12" s="127" t="s">
        <v>1242</v>
      </c>
      <c r="LS12" s="128"/>
      <c r="LT12" s="129"/>
      <c r="LU12" s="116" t="s">
        <v>1246</v>
      </c>
      <c r="LV12" s="117"/>
      <c r="LW12" s="118"/>
      <c r="LX12" s="116" t="s">
        <v>1247</v>
      </c>
      <c r="LY12" s="117"/>
      <c r="LZ12" s="118"/>
      <c r="MA12" s="116" t="s">
        <v>1248</v>
      </c>
      <c r="MB12" s="117"/>
      <c r="MC12" s="118"/>
      <c r="MD12" s="116" t="s">
        <v>1249</v>
      </c>
      <c r="ME12" s="117"/>
      <c r="MF12" s="118"/>
      <c r="MG12" s="116" t="s">
        <v>1252</v>
      </c>
      <c r="MH12" s="117"/>
      <c r="MI12" s="118"/>
      <c r="MJ12" s="116" t="s">
        <v>1254</v>
      </c>
      <c r="MK12" s="117"/>
      <c r="ML12" s="118"/>
      <c r="MM12" s="116" t="s">
        <v>1255</v>
      </c>
      <c r="MN12" s="117"/>
      <c r="MO12" s="118"/>
      <c r="MP12" s="116" t="s">
        <v>1259</v>
      </c>
      <c r="MQ12" s="117"/>
      <c r="MR12" s="118"/>
      <c r="MS12" s="116" t="s">
        <v>1261</v>
      </c>
      <c r="MT12" s="117"/>
      <c r="MU12" s="118"/>
      <c r="MV12" s="116" t="s">
        <v>1262</v>
      </c>
      <c r="MW12" s="117"/>
      <c r="MX12" s="118"/>
      <c r="MY12" s="116" t="s">
        <v>1265</v>
      </c>
      <c r="MZ12" s="117"/>
      <c r="NA12" s="118"/>
      <c r="NB12" s="116" t="s">
        <v>1266</v>
      </c>
      <c r="NC12" s="117"/>
      <c r="ND12" s="118"/>
      <c r="NE12" s="116" t="s">
        <v>1268</v>
      </c>
      <c r="NF12" s="117"/>
      <c r="NG12" s="118"/>
      <c r="NH12" s="116" t="s">
        <v>1272</v>
      </c>
      <c r="NI12" s="117"/>
      <c r="NJ12" s="118"/>
      <c r="NK12" s="116" t="s">
        <v>1276</v>
      </c>
      <c r="NL12" s="117"/>
      <c r="NM12" s="118"/>
      <c r="NN12" s="116" t="s">
        <v>1279</v>
      </c>
      <c r="NO12" s="117"/>
      <c r="NP12" s="118"/>
      <c r="NQ12" s="116" t="s">
        <v>1282</v>
      </c>
      <c r="NR12" s="117"/>
      <c r="NS12" s="118"/>
    </row>
    <row r="13" spans="1:383" ht="96.75" thickBot="1" x14ac:dyDescent="0.3">
      <c r="A13" s="74"/>
      <c r="B13" s="74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66" t="s">
        <v>789</v>
      </c>
      <c r="B39" s="6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68" t="s">
        <v>3242</v>
      </c>
      <c r="B40" s="69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3214</v>
      </c>
    </row>
    <row r="43" spans="1:383" x14ac:dyDescent="0.25">
      <c r="B43" t="s">
        <v>3215</v>
      </c>
      <c r="C43" t="s">
        <v>3228</v>
      </c>
      <c r="D43">
        <f>(C40+F40+I40+L40+O40+R40+U40+X40+AA40+AD40+AG40+AJ40+AM40+AP40+AS40+AV40+AY40+BB40+BE40+BH40)/20</f>
        <v>0</v>
      </c>
    </row>
    <row r="44" spans="1:383" x14ac:dyDescent="0.25">
      <c r="B44" t="s">
        <v>3216</v>
      </c>
      <c r="C44" t="s">
        <v>3228</v>
      </c>
      <c r="D44">
        <f>(D40+G40+J40+M40+P40+S40+V40+Y40+AB40+AE40+AH40+AK40+AN40+AQ40+AT40+AW40+AZ40+BC40+BF40+BI40)/20</f>
        <v>0</v>
      </c>
    </row>
    <row r="45" spans="1:383" x14ac:dyDescent="0.25">
      <c r="B45" t="s">
        <v>3217</v>
      </c>
      <c r="C45" t="s">
        <v>3228</v>
      </c>
      <c r="D45">
        <f>(E40+H40+K40+N40+Q40+T40+W40+Z40+AC40+AF40+AI40+AL40+AO40+AR40+AU40+AX40+BA40+BD40+BG40+BJ40)/20</f>
        <v>0</v>
      </c>
    </row>
    <row r="47" spans="1:383" x14ac:dyDescent="0.25">
      <c r="B47" t="s">
        <v>3215</v>
      </c>
      <c r="C47" t="s">
        <v>3229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3216</v>
      </c>
      <c r="C48" t="s">
        <v>3229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3217</v>
      </c>
      <c r="C49" t="s">
        <v>3229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3215</v>
      </c>
      <c r="C51" t="s">
        <v>3230</v>
      </c>
      <c r="D51">
        <f>(ET40+EW40+EZ40+FC40+FF40+FI40+FL40+FO40+FR40)/9</f>
        <v>0</v>
      </c>
    </row>
    <row r="52" spans="2:4" x14ac:dyDescent="0.25">
      <c r="B52" t="s">
        <v>3216</v>
      </c>
      <c r="C52" t="s">
        <v>3230</v>
      </c>
      <c r="D52">
        <f>(EU40+EX40+FA40+FD40+FG40+FJ40+FM40+FP40+FS40)/9</f>
        <v>0</v>
      </c>
    </row>
    <row r="53" spans="2:4" x14ac:dyDescent="0.25">
      <c r="B53" t="s">
        <v>3217</v>
      </c>
      <c r="C53" t="s">
        <v>3230</v>
      </c>
      <c r="D53">
        <f>(EV40+EY40+FB40+FE40+FH40+FK40+FN40+FQ40+FT40)/9</f>
        <v>0</v>
      </c>
    </row>
    <row r="55" spans="2:4" x14ac:dyDescent="0.25">
      <c r="B55" t="s">
        <v>3215</v>
      </c>
      <c r="C55" t="s">
        <v>3231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3216</v>
      </c>
      <c r="C56" t="s">
        <v>3231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3217</v>
      </c>
      <c r="C57" t="s">
        <v>3231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3215</v>
      </c>
      <c r="C59" t="s">
        <v>3232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3216</v>
      </c>
      <c r="C60" t="s">
        <v>3232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3217</v>
      </c>
      <c r="C61" t="s">
        <v>3232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U61"/>
  <sheetViews>
    <sheetView workbookViewId="0">
      <selection activeCell="A40" sqref="A40:B40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04" t="s">
        <v>3241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74" t="s">
        <v>0</v>
      </c>
      <c r="B4" s="74" t="s">
        <v>1</v>
      </c>
      <c r="C4" s="122" t="s">
        <v>87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78" t="s">
        <v>2</v>
      </c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80"/>
      <c r="EH4" s="78" t="s">
        <v>2</v>
      </c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80"/>
      <c r="FX4" s="78" t="s">
        <v>2</v>
      </c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6"/>
      <c r="IU4" s="91" t="s">
        <v>181</v>
      </c>
      <c r="IV4" s="91"/>
      <c r="IW4" s="91"/>
      <c r="IX4" s="91"/>
      <c r="IY4" s="91"/>
      <c r="IZ4" s="91"/>
      <c r="JA4" s="91"/>
      <c r="JB4" s="91"/>
      <c r="JC4" s="91"/>
      <c r="JD4" s="91"/>
      <c r="JE4" s="91"/>
      <c r="JF4" s="91"/>
      <c r="JG4" s="91"/>
      <c r="JH4" s="91"/>
      <c r="JI4" s="91"/>
      <c r="JJ4" s="91"/>
      <c r="JK4" s="91"/>
      <c r="JL4" s="91"/>
      <c r="JM4" s="91"/>
      <c r="JN4" s="91"/>
      <c r="JO4" s="91"/>
      <c r="JP4" s="91"/>
      <c r="JQ4" s="91"/>
      <c r="JR4" s="91"/>
      <c r="JS4" s="91"/>
      <c r="JT4" s="91"/>
      <c r="JU4" s="91"/>
      <c r="JV4" s="91"/>
      <c r="JW4" s="91"/>
      <c r="JX4" s="91"/>
      <c r="JY4" s="91"/>
      <c r="JZ4" s="91"/>
      <c r="KA4" s="91"/>
      <c r="KB4" s="91"/>
      <c r="KC4" s="91"/>
      <c r="KD4" s="91"/>
      <c r="KE4" s="91"/>
      <c r="KF4" s="91"/>
      <c r="KG4" s="91"/>
      <c r="KH4" s="108" t="s">
        <v>244</v>
      </c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1"/>
      <c r="LF4" s="91"/>
      <c r="LG4" s="91"/>
      <c r="LH4" s="91"/>
      <c r="LI4" s="91"/>
      <c r="LJ4" s="91"/>
      <c r="LK4" s="91"/>
      <c r="LL4" s="91"/>
      <c r="LM4" s="91"/>
      <c r="LN4" s="91"/>
      <c r="LO4" s="126" t="s">
        <v>244</v>
      </c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102" t="s">
        <v>244</v>
      </c>
      <c r="MW4" s="102"/>
      <c r="MX4" s="102"/>
      <c r="MY4" s="102"/>
      <c r="MZ4" s="102"/>
      <c r="NA4" s="102"/>
      <c r="NB4" s="102"/>
      <c r="NC4" s="102"/>
      <c r="ND4" s="102"/>
      <c r="NE4" s="102"/>
      <c r="NF4" s="102"/>
      <c r="NG4" s="102"/>
      <c r="NH4" s="102"/>
      <c r="NI4" s="102"/>
      <c r="NJ4" s="102"/>
      <c r="NK4" s="102"/>
      <c r="NL4" s="102"/>
      <c r="NM4" s="102"/>
      <c r="NN4" s="102"/>
      <c r="NO4" s="102"/>
      <c r="NP4" s="102"/>
      <c r="NQ4" s="102"/>
      <c r="NR4" s="102"/>
      <c r="NS4" s="102"/>
      <c r="NT4" s="102"/>
      <c r="NU4" s="102"/>
      <c r="NV4" s="102"/>
      <c r="NW4" s="102"/>
      <c r="NX4" s="102"/>
      <c r="NY4" s="103"/>
      <c r="NZ4" s="101" t="s">
        <v>244</v>
      </c>
      <c r="OA4" s="102"/>
      <c r="OB4" s="102"/>
      <c r="OC4" s="102"/>
      <c r="OD4" s="102"/>
      <c r="OE4" s="102"/>
      <c r="OF4" s="102"/>
      <c r="OG4" s="102"/>
      <c r="OH4" s="102"/>
      <c r="OI4" s="102"/>
      <c r="OJ4" s="102"/>
      <c r="OK4" s="102"/>
      <c r="OL4" s="102"/>
      <c r="OM4" s="102"/>
      <c r="ON4" s="102"/>
      <c r="OO4" s="102"/>
      <c r="OP4" s="102"/>
      <c r="OQ4" s="102"/>
      <c r="OR4" s="102"/>
      <c r="OS4" s="102"/>
      <c r="OT4" s="102"/>
      <c r="OU4" s="102"/>
      <c r="OV4" s="102"/>
      <c r="OW4" s="102"/>
      <c r="OX4" s="102"/>
      <c r="OY4" s="102"/>
      <c r="OZ4" s="102"/>
      <c r="PA4" s="102"/>
      <c r="PB4" s="102"/>
      <c r="PC4" s="102"/>
      <c r="PD4" s="102"/>
      <c r="PE4" s="102"/>
      <c r="PF4" s="102"/>
      <c r="PG4" s="102"/>
      <c r="PH4" s="102"/>
      <c r="PI4" s="103"/>
      <c r="PJ4" s="78" t="s">
        <v>244</v>
      </c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79"/>
      <c r="QU4" s="79"/>
      <c r="QV4" s="79"/>
      <c r="QW4" s="79"/>
      <c r="QX4" s="79"/>
      <c r="QY4" s="79"/>
      <c r="QZ4" s="79"/>
      <c r="RA4" s="79"/>
      <c r="RB4" s="79"/>
      <c r="RC4" s="79"/>
      <c r="RD4" s="79"/>
      <c r="RE4" s="79"/>
      <c r="RF4" s="79"/>
      <c r="RG4" s="79"/>
      <c r="RH4" s="80"/>
      <c r="RI4" s="86" t="s">
        <v>291</v>
      </c>
      <c r="RJ4" s="105"/>
      <c r="RK4" s="105"/>
      <c r="RL4" s="105"/>
      <c r="RM4" s="105"/>
      <c r="RN4" s="105"/>
      <c r="RO4" s="105"/>
      <c r="RP4" s="105"/>
      <c r="RQ4" s="105"/>
      <c r="RR4" s="105"/>
      <c r="RS4" s="105"/>
      <c r="RT4" s="105"/>
      <c r="RU4" s="105"/>
      <c r="RV4" s="105"/>
      <c r="RW4" s="105"/>
      <c r="RX4" s="105"/>
      <c r="RY4" s="105"/>
      <c r="RZ4" s="105"/>
      <c r="SA4" s="105"/>
      <c r="SB4" s="105"/>
      <c r="SC4" s="105"/>
      <c r="SD4" s="105"/>
      <c r="SE4" s="105"/>
      <c r="SF4" s="105"/>
      <c r="SG4" s="105"/>
      <c r="SH4" s="105"/>
      <c r="SI4" s="105"/>
      <c r="SJ4" s="105"/>
      <c r="SK4" s="105"/>
      <c r="SL4" s="105"/>
      <c r="SM4" s="105"/>
      <c r="SN4" s="105"/>
      <c r="SO4" s="105"/>
      <c r="SP4" s="105"/>
      <c r="SQ4" s="105"/>
      <c r="SR4" s="105"/>
      <c r="SS4" s="105"/>
      <c r="ST4" s="105"/>
      <c r="SU4" s="105"/>
      <c r="SV4" s="105"/>
      <c r="SW4" s="105"/>
      <c r="SX4" s="105"/>
      <c r="SY4" s="105"/>
      <c r="SZ4" s="105"/>
      <c r="TA4" s="105"/>
      <c r="TB4" s="105"/>
      <c r="TC4" s="105"/>
      <c r="TD4" s="105"/>
      <c r="TE4" s="105"/>
      <c r="TF4" s="105"/>
      <c r="TG4" s="105"/>
      <c r="TH4" s="105"/>
      <c r="TI4" s="105"/>
      <c r="TJ4" s="105"/>
      <c r="TK4" s="105"/>
      <c r="TL4" s="105"/>
      <c r="TM4" s="105"/>
      <c r="TN4" s="105"/>
      <c r="TO4" s="105"/>
      <c r="TP4" s="105"/>
      <c r="TQ4" s="105"/>
      <c r="TR4" s="105"/>
      <c r="TS4" s="105"/>
      <c r="TT4" s="105"/>
      <c r="TU4" s="105"/>
      <c r="TV4" s="105"/>
      <c r="TW4" s="105"/>
      <c r="TX4" s="105"/>
      <c r="TY4" s="105"/>
      <c r="TZ4" s="105"/>
      <c r="UA4" s="105"/>
      <c r="UB4" s="105"/>
      <c r="UC4" s="105"/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6"/>
    </row>
    <row r="5" spans="1:593" ht="13.5" customHeight="1" x14ac:dyDescent="0.25">
      <c r="A5" s="74"/>
      <c r="B5" s="74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88" t="s">
        <v>86</v>
      </c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2"/>
      <c r="EH5" s="95" t="s">
        <v>3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7"/>
      <c r="FX5" s="95" t="s">
        <v>899</v>
      </c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6"/>
      <c r="IU5" s="64" t="s">
        <v>909</v>
      </c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112" t="s">
        <v>387</v>
      </c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98" t="s">
        <v>245</v>
      </c>
      <c r="LP5" s="99"/>
      <c r="LQ5" s="99"/>
      <c r="LR5" s="99"/>
      <c r="LS5" s="99"/>
      <c r="LT5" s="99"/>
      <c r="LU5" s="99"/>
      <c r="LV5" s="99"/>
      <c r="LW5" s="99"/>
      <c r="LX5" s="99"/>
      <c r="LY5" s="99"/>
      <c r="LZ5" s="99"/>
      <c r="MA5" s="99"/>
      <c r="MB5" s="99"/>
      <c r="MC5" s="99"/>
      <c r="MD5" s="99"/>
      <c r="ME5" s="99"/>
      <c r="MF5" s="99"/>
      <c r="MG5" s="99"/>
      <c r="MH5" s="99"/>
      <c r="MI5" s="99"/>
      <c r="MJ5" s="99"/>
      <c r="MK5" s="99"/>
      <c r="ML5" s="99"/>
      <c r="MM5" s="99"/>
      <c r="MN5" s="99"/>
      <c r="MO5" s="99"/>
      <c r="MP5" s="99"/>
      <c r="MQ5" s="99"/>
      <c r="MR5" s="99"/>
      <c r="MS5" s="99"/>
      <c r="MT5" s="99"/>
      <c r="MU5" s="100"/>
      <c r="MV5" s="124" t="s">
        <v>426</v>
      </c>
      <c r="MW5" s="124"/>
      <c r="MX5" s="124"/>
      <c r="MY5" s="124"/>
      <c r="MZ5" s="124"/>
      <c r="NA5" s="124"/>
      <c r="NB5" s="124"/>
      <c r="NC5" s="124"/>
      <c r="ND5" s="124"/>
      <c r="NE5" s="124"/>
      <c r="NF5" s="124"/>
      <c r="NG5" s="124"/>
      <c r="NH5" s="124"/>
      <c r="NI5" s="124"/>
      <c r="NJ5" s="124"/>
      <c r="NK5" s="124"/>
      <c r="NL5" s="124"/>
      <c r="NM5" s="124"/>
      <c r="NN5" s="124"/>
      <c r="NO5" s="124"/>
      <c r="NP5" s="124"/>
      <c r="NQ5" s="124"/>
      <c r="NR5" s="124"/>
      <c r="NS5" s="124"/>
      <c r="NT5" s="124"/>
      <c r="NU5" s="124"/>
      <c r="NV5" s="124"/>
      <c r="NW5" s="124"/>
      <c r="NX5" s="124"/>
      <c r="NY5" s="124"/>
      <c r="NZ5" s="146" t="s">
        <v>438</v>
      </c>
      <c r="OA5" s="147"/>
      <c r="OB5" s="147"/>
      <c r="OC5" s="147"/>
      <c r="OD5" s="147"/>
      <c r="OE5" s="147"/>
      <c r="OF5" s="147"/>
      <c r="OG5" s="147"/>
      <c r="OH5" s="147"/>
      <c r="OI5" s="147"/>
      <c r="OJ5" s="147"/>
      <c r="OK5" s="147"/>
      <c r="OL5" s="147"/>
      <c r="OM5" s="147"/>
      <c r="ON5" s="147"/>
      <c r="OO5" s="147"/>
      <c r="OP5" s="147"/>
      <c r="OQ5" s="147"/>
      <c r="OR5" s="147"/>
      <c r="OS5" s="147"/>
      <c r="OT5" s="147"/>
      <c r="OU5" s="147"/>
      <c r="OV5" s="147"/>
      <c r="OW5" s="147"/>
      <c r="OX5" s="147"/>
      <c r="OY5" s="147"/>
      <c r="OZ5" s="147"/>
      <c r="PA5" s="147"/>
      <c r="PB5" s="147"/>
      <c r="PC5" s="147"/>
      <c r="PD5" s="147"/>
      <c r="PE5" s="147"/>
      <c r="PF5" s="147"/>
      <c r="PG5" s="147"/>
      <c r="PH5" s="147"/>
      <c r="PI5" s="148"/>
      <c r="PJ5" s="98" t="s">
        <v>246</v>
      </c>
      <c r="PK5" s="99"/>
      <c r="PL5" s="99"/>
      <c r="PM5" s="99"/>
      <c r="PN5" s="99"/>
      <c r="PO5" s="99"/>
      <c r="PP5" s="99"/>
      <c r="PQ5" s="99"/>
      <c r="PR5" s="99"/>
      <c r="PS5" s="99"/>
      <c r="PT5" s="99"/>
      <c r="PU5" s="99"/>
      <c r="PV5" s="99"/>
      <c r="PW5" s="99"/>
      <c r="PX5" s="99"/>
      <c r="PY5" s="99"/>
      <c r="PZ5" s="99"/>
      <c r="QA5" s="99"/>
      <c r="QB5" s="99"/>
      <c r="QC5" s="99"/>
      <c r="QD5" s="99"/>
      <c r="QE5" s="99"/>
      <c r="QF5" s="99"/>
      <c r="QG5" s="99"/>
      <c r="QH5" s="99"/>
      <c r="QI5" s="99"/>
      <c r="QJ5" s="99"/>
      <c r="QK5" s="99"/>
      <c r="QL5" s="99"/>
      <c r="QM5" s="99"/>
      <c r="QN5" s="99"/>
      <c r="QO5" s="99"/>
      <c r="QP5" s="99"/>
      <c r="QQ5" s="99"/>
      <c r="QR5" s="99"/>
      <c r="QS5" s="99"/>
      <c r="QT5" s="99"/>
      <c r="QU5" s="99"/>
      <c r="QV5" s="99"/>
      <c r="QW5" s="99"/>
      <c r="QX5" s="99"/>
      <c r="QY5" s="99"/>
      <c r="QZ5" s="99"/>
      <c r="RA5" s="99"/>
      <c r="RB5" s="99"/>
      <c r="RC5" s="99"/>
      <c r="RD5" s="99"/>
      <c r="RE5" s="99"/>
      <c r="RF5" s="99"/>
      <c r="RG5" s="99"/>
      <c r="RH5" s="100"/>
      <c r="RI5" s="95" t="s">
        <v>292</v>
      </c>
      <c r="RJ5" s="96"/>
      <c r="RK5" s="96"/>
      <c r="RL5" s="96"/>
      <c r="RM5" s="96"/>
      <c r="RN5" s="96"/>
      <c r="RO5" s="96"/>
      <c r="RP5" s="96"/>
      <c r="RQ5" s="96"/>
      <c r="RR5" s="96"/>
      <c r="RS5" s="96"/>
      <c r="RT5" s="96"/>
      <c r="RU5" s="96"/>
      <c r="RV5" s="96"/>
      <c r="RW5" s="96"/>
      <c r="RX5" s="96"/>
      <c r="RY5" s="96"/>
      <c r="RZ5" s="96"/>
      <c r="SA5" s="96"/>
      <c r="SB5" s="96"/>
      <c r="SC5" s="96"/>
      <c r="SD5" s="96"/>
      <c r="SE5" s="96"/>
      <c r="SF5" s="96"/>
      <c r="SG5" s="96"/>
      <c r="SH5" s="96"/>
      <c r="SI5" s="96"/>
      <c r="SJ5" s="96"/>
      <c r="SK5" s="96"/>
      <c r="SL5" s="96"/>
      <c r="SM5" s="96"/>
      <c r="SN5" s="96"/>
      <c r="SO5" s="96"/>
      <c r="SP5" s="96"/>
      <c r="SQ5" s="96"/>
      <c r="SR5" s="96"/>
      <c r="SS5" s="96"/>
      <c r="ST5" s="96"/>
      <c r="SU5" s="96"/>
      <c r="SV5" s="96"/>
      <c r="SW5" s="96"/>
      <c r="SX5" s="96"/>
      <c r="SY5" s="96"/>
      <c r="SZ5" s="96"/>
      <c r="TA5" s="96"/>
      <c r="TB5" s="96"/>
      <c r="TC5" s="96"/>
      <c r="TD5" s="96"/>
      <c r="TE5" s="96"/>
      <c r="TF5" s="96"/>
      <c r="TG5" s="96"/>
      <c r="TH5" s="96"/>
      <c r="TI5" s="96"/>
      <c r="TJ5" s="96"/>
      <c r="TK5" s="96"/>
      <c r="TL5" s="96"/>
      <c r="TM5" s="96"/>
      <c r="TN5" s="96"/>
      <c r="TO5" s="96"/>
      <c r="TP5" s="96"/>
      <c r="TQ5" s="96"/>
      <c r="TR5" s="96"/>
      <c r="TS5" s="96"/>
      <c r="TT5" s="96"/>
      <c r="TU5" s="96"/>
      <c r="TV5" s="96"/>
      <c r="TW5" s="96"/>
      <c r="TX5" s="96"/>
      <c r="TY5" s="96"/>
      <c r="TZ5" s="96"/>
      <c r="UA5" s="96"/>
      <c r="UB5" s="96"/>
      <c r="UC5" s="96"/>
      <c r="UD5" s="96"/>
      <c r="UE5" s="96"/>
      <c r="UF5" s="96"/>
      <c r="UG5" s="96"/>
      <c r="UH5" s="96"/>
      <c r="UI5" s="96"/>
      <c r="UJ5" s="96"/>
      <c r="UK5" s="96"/>
      <c r="UL5" s="96"/>
      <c r="UM5" s="96"/>
      <c r="UN5" s="96"/>
      <c r="UO5" s="96"/>
      <c r="UP5" s="96"/>
      <c r="UQ5" s="96"/>
      <c r="UR5" s="96"/>
      <c r="US5" s="96"/>
      <c r="UT5" s="96"/>
      <c r="UU5" s="96"/>
      <c r="UV5" s="96"/>
      <c r="UW5" s="96"/>
      <c r="UX5" s="96"/>
      <c r="UY5" s="96"/>
      <c r="UZ5" s="96"/>
      <c r="VA5" s="96"/>
      <c r="VB5" s="96"/>
      <c r="VC5" s="96"/>
      <c r="VD5" s="96"/>
      <c r="VE5" s="96"/>
      <c r="VF5" s="96"/>
      <c r="VG5" s="96"/>
      <c r="VH5" s="96"/>
      <c r="VI5" s="96"/>
      <c r="VJ5" s="96"/>
      <c r="VK5" s="96"/>
      <c r="VL5" s="96"/>
      <c r="VM5" s="96"/>
      <c r="VN5" s="96"/>
      <c r="VO5" s="96"/>
      <c r="VP5" s="96"/>
      <c r="VQ5" s="96"/>
      <c r="VR5" s="96"/>
      <c r="VS5" s="96"/>
      <c r="VT5" s="96"/>
      <c r="VU5" s="97"/>
    </row>
    <row r="6" spans="1:593" ht="15.75" hidden="1" x14ac:dyDescent="0.25">
      <c r="A6" s="74"/>
      <c r="B6" s="7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74"/>
      <c r="B7" s="7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74"/>
      <c r="B8" s="7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74"/>
      <c r="B9" s="7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74"/>
      <c r="B10" s="7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74"/>
      <c r="B11" s="74"/>
      <c r="C11" s="62" t="s">
        <v>1287</v>
      </c>
      <c r="D11" s="63" t="s">
        <v>5</v>
      </c>
      <c r="E11" s="63" t="s">
        <v>6</v>
      </c>
      <c r="F11" s="64" t="s">
        <v>1288</v>
      </c>
      <c r="G11" s="64" t="s">
        <v>7</v>
      </c>
      <c r="H11" s="64" t="s">
        <v>8</v>
      </c>
      <c r="I11" s="64" t="s">
        <v>1392</v>
      </c>
      <c r="J11" s="64" t="s">
        <v>9</v>
      </c>
      <c r="K11" s="64" t="s">
        <v>10</v>
      </c>
      <c r="L11" s="63" t="s">
        <v>1289</v>
      </c>
      <c r="M11" s="63" t="s">
        <v>9</v>
      </c>
      <c r="N11" s="63" t="s">
        <v>10</v>
      </c>
      <c r="O11" s="63" t="s">
        <v>1290</v>
      </c>
      <c r="P11" s="63" t="s">
        <v>11</v>
      </c>
      <c r="Q11" s="63" t="s">
        <v>4</v>
      </c>
      <c r="R11" s="63" t="s">
        <v>1291</v>
      </c>
      <c r="S11" s="63" t="s">
        <v>6</v>
      </c>
      <c r="T11" s="63" t="s">
        <v>12</v>
      </c>
      <c r="U11" s="63" t="s">
        <v>1292</v>
      </c>
      <c r="V11" s="63" t="s">
        <v>6</v>
      </c>
      <c r="W11" s="63" t="s">
        <v>12</v>
      </c>
      <c r="X11" s="65" t="s">
        <v>1293</v>
      </c>
      <c r="Y11" s="59" t="s">
        <v>10</v>
      </c>
      <c r="Z11" s="62" t="s">
        <v>13</v>
      </c>
      <c r="AA11" s="63" t="s">
        <v>1294</v>
      </c>
      <c r="AB11" s="63" t="s">
        <v>14</v>
      </c>
      <c r="AC11" s="63" t="s">
        <v>15</v>
      </c>
      <c r="AD11" s="63" t="s">
        <v>1295</v>
      </c>
      <c r="AE11" s="63" t="s">
        <v>4</v>
      </c>
      <c r="AF11" s="63" t="s">
        <v>5</v>
      </c>
      <c r="AG11" s="63" t="s">
        <v>1296</v>
      </c>
      <c r="AH11" s="63" t="s">
        <v>12</v>
      </c>
      <c r="AI11" s="63" t="s">
        <v>7</v>
      </c>
      <c r="AJ11" s="88" t="s">
        <v>1297</v>
      </c>
      <c r="AK11" s="111"/>
      <c r="AL11" s="111"/>
      <c r="AM11" s="88" t="s">
        <v>1393</v>
      </c>
      <c r="AN11" s="111"/>
      <c r="AO11" s="111"/>
      <c r="AP11" s="88" t="s">
        <v>1298</v>
      </c>
      <c r="AQ11" s="111"/>
      <c r="AR11" s="111"/>
      <c r="AS11" s="88" t="s">
        <v>1299</v>
      </c>
      <c r="AT11" s="111"/>
      <c r="AU11" s="111"/>
      <c r="AV11" s="88" t="s">
        <v>1300</v>
      </c>
      <c r="AW11" s="111"/>
      <c r="AX11" s="111"/>
      <c r="AY11" s="88" t="s">
        <v>1301</v>
      </c>
      <c r="AZ11" s="111"/>
      <c r="BA11" s="111"/>
      <c r="BB11" s="88" t="s">
        <v>1302</v>
      </c>
      <c r="BC11" s="111"/>
      <c r="BD11" s="111"/>
      <c r="BE11" s="64" t="s">
        <v>1303</v>
      </c>
      <c r="BF11" s="64"/>
      <c r="BG11" s="64"/>
      <c r="BH11" s="143" t="s">
        <v>1304</v>
      </c>
      <c r="BI11" s="144"/>
      <c r="BJ11" s="145"/>
      <c r="BK11" s="65" t="s">
        <v>1414</v>
      </c>
      <c r="BL11" s="59"/>
      <c r="BM11" s="62"/>
      <c r="BN11" s="65" t="s">
        <v>1415</v>
      </c>
      <c r="BO11" s="59"/>
      <c r="BP11" s="62"/>
      <c r="BQ11" s="65" t="s">
        <v>1416</v>
      </c>
      <c r="BR11" s="59"/>
      <c r="BS11" s="62"/>
      <c r="BT11" s="65" t="s">
        <v>1417</v>
      </c>
      <c r="BU11" s="59"/>
      <c r="BV11" s="62"/>
      <c r="BW11" s="65" t="s">
        <v>1418</v>
      </c>
      <c r="BX11" s="59"/>
      <c r="BY11" s="62"/>
      <c r="BZ11" s="62" t="s">
        <v>1305</v>
      </c>
      <c r="CA11" s="63"/>
      <c r="CB11" s="63"/>
      <c r="CC11" s="65" t="s">
        <v>1306</v>
      </c>
      <c r="CD11" s="59"/>
      <c r="CE11" s="62"/>
      <c r="CF11" s="65" t="s">
        <v>1394</v>
      </c>
      <c r="CG11" s="59"/>
      <c r="CH11" s="62"/>
      <c r="CI11" s="63" t="s">
        <v>1307</v>
      </c>
      <c r="CJ11" s="63"/>
      <c r="CK11" s="63"/>
      <c r="CL11" s="63" t="s">
        <v>1308</v>
      </c>
      <c r="CM11" s="63"/>
      <c r="CN11" s="63"/>
      <c r="CO11" s="63" t="s">
        <v>1309</v>
      </c>
      <c r="CP11" s="63"/>
      <c r="CQ11" s="63"/>
      <c r="CR11" s="89" t="s">
        <v>1310</v>
      </c>
      <c r="CS11" s="89"/>
      <c r="CT11" s="89"/>
      <c r="CU11" s="63" t="s">
        <v>1311</v>
      </c>
      <c r="CV11" s="63"/>
      <c r="CW11" s="63"/>
      <c r="CX11" s="63" t="s">
        <v>1312</v>
      </c>
      <c r="CY11" s="63"/>
      <c r="CZ11" s="63"/>
      <c r="DA11" s="63" t="s">
        <v>1313</v>
      </c>
      <c r="DB11" s="63"/>
      <c r="DC11" s="63"/>
      <c r="DD11" s="63" t="s">
        <v>1314</v>
      </c>
      <c r="DE11" s="63"/>
      <c r="DF11" s="63"/>
      <c r="DG11" s="63" t="s">
        <v>1315</v>
      </c>
      <c r="DH11" s="63"/>
      <c r="DI11" s="63"/>
      <c r="DJ11" s="89" t="s">
        <v>1395</v>
      </c>
      <c r="DK11" s="89"/>
      <c r="DL11" s="89"/>
      <c r="DM11" s="89" t="s">
        <v>1316</v>
      </c>
      <c r="DN11" s="89"/>
      <c r="DO11" s="133"/>
      <c r="DP11" s="64" t="s">
        <v>1317</v>
      </c>
      <c r="DQ11" s="64"/>
      <c r="DR11" s="64"/>
      <c r="DS11" s="64" t="s">
        <v>1318</v>
      </c>
      <c r="DT11" s="64"/>
      <c r="DU11" s="64"/>
      <c r="DV11" s="84" t="s">
        <v>1319</v>
      </c>
      <c r="DW11" s="84"/>
      <c r="DX11" s="84"/>
      <c r="DY11" s="64" t="s">
        <v>1320</v>
      </c>
      <c r="DZ11" s="64"/>
      <c r="EA11" s="64"/>
      <c r="EB11" s="64" t="s">
        <v>1321</v>
      </c>
      <c r="EC11" s="64"/>
      <c r="ED11" s="88"/>
      <c r="EE11" s="64" t="s">
        <v>1322</v>
      </c>
      <c r="EF11" s="64"/>
      <c r="EG11" s="64"/>
      <c r="EH11" s="64" t="s">
        <v>1323</v>
      </c>
      <c r="EI11" s="64"/>
      <c r="EJ11" s="64"/>
      <c r="EK11" s="64" t="s">
        <v>1324</v>
      </c>
      <c r="EL11" s="64"/>
      <c r="EM11" s="64"/>
      <c r="EN11" s="64" t="s">
        <v>1396</v>
      </c>
      <c r="EO11" s="64"/>
      <c r="EP11" s="64"/>
      <c r="EQ11" s="64" t="s">
        <v>1325</v>
      </c>
      <c r="ER11" s="64"/>
      <c r="ES11" s="64"/>
      <c r="ET11" s="64" t="s">
        <v>1326</v>
      </c>
      <c r="EU11" s="64"/>
      <c r="EV11" s="64"/>
      <c r="EW11" s="64" t="s">
        <v>1327</v>
      </c>
      <c r="EX11" s="64"/>
      <c r="EY11" s="64"/>
      <c r="EZ11" s="64" t="s">
        <v>1328</v>
      </c>
      <c r="FA11" s="64"/>
      <c r="FB11" s="64"/>
      <c r="FC11" s="64" t="s">
        <v>1329</v>
      </c>
      <c r="FD11" s="64"/>
      <c r="FE11" s="64"/>
      <c r="FF11" s="64" t="s">
        <v>1330</v>
      </c>
      <c r="FG11" s="64"/>
      <c r="FH11" s="88"/>
      <c r="FI11" s="95" t="s">
        <v>1419</v>
      </c>
      <c r="FJ11" s="96"/>
      <c r="FK11" s="97"/>
      <c r="FL11" s="95" t="s">
        <v>1420</v>
      </c>
      <c r="FM11" s="96"/>
      <c r="FN11" s="97"/>
      <c r="FO11" s="95" t="s">
        <v>1421</v>
      </c>
      <c r="FP11" s="96"/>
      <c r="FQ11" s="97"/>
      <c r="FR11" s="95" t="s">
        <v>1422</v>
      </c>
      <c r="FS11" s="96"/>
      <c r="FT11" s="97"/>
      <c r="FU11" s="95" t="s">
        <v>1423</v>
      </c>
      <c r="FV11" s="96"/>
      <c r="FW11" s="97"/>
      <c r="FX11" s="95" t="s">
        <v>1424</v>
      </c>
      <c r="FY11" s="96"/>
      <c r="FZ11" s="97"/>
      <c r="GA11" s="95" t="s">
        <v>1425</v>
      </c>
      <c r="GB11" s="96"/>
      <c r="GC11" s="97"/>
      <c r="GD11" s="95" t="s">
        <v>1426</v>
      </c>
      <c r="GE11" s="96"/>
      <c r="GF11" s="97"/>
      <c r="GG11" s="95" t="s">
        <v>1427</v>
      </c>
      <c r="GH11" s="96"/>
      <c r="GI11" s="97"/>
      <c r="GJ11" s="95" t="s">
        <v>1428</v>
      </c>
      <c r="GK11" s="96"/>
      <c r="GL11" s="97"/>
      <c r="GM11" s="95" t="s">
        <v>1429</v>
      </c>
      <c r="GN11" s="96"/>
      <c r="GO11" s="97"/>
      <c r="GP11" s="95" t="s">
        <v>1430</v>
      </c>
      <c r="GQ11" s="96"/>
      <c r="GR11" s="97"/>
      <c r="GS11" s="95" t="s">
        <v>1431</v>
      </c>
      <c r="GT11" s="96"/>
      <c r="GU11" s="97"/>
      <c r="GV11" s="95" t="s">
        <v>1432</v>
      </c>
      <c r="GW11" s="96"/>
      <c r="GX11" s="97"/>
      <c r="GY11" s="95" t="s">
        <v>1433</v>
      </c>
      <c r="GZ11" s="96"/>
      <c r="HA11" s="97"/>
      <c r="HB11" s="95" t="s">
        <v>1434</v>
      </c>
      <c r="HC11" s="96"/>
      <c r="HD11" s="97"/>
      <c r="HE11" s="95" t="s">
        <v>1435</v>
      </c>
      <c r="HF11" s="96"/>
      <c r="HG11" s="97"/>
      <c r="HH11" s="95" t="s">
        <v>1436</v>
      </c>
      <c r="HI11" s="96"/>
      <c r="HJ11" s="97"/>
      <c r="HK11" s="95" t="s">
        <v>1437</v>
      </c>
      <c r="HL11" s="96"/>
      <c r="HM11" s="97"/>
      <c r="HN11" s="95" t="s">
        <v>1438</v>
      </c>
      <c r="HO11" s="96"/>
      <c r="HP11" s="97"/>
      <c r="HQ11" s="95" t="s">
        <v>1439</v>
      </c>
      <c r="HR11" s="96"/>
      <c r="HS11" s="97"/>
      <c r="HT11" s="95" t="s">
        <v>1440</v>
      </c>
      <c r="HU11" s="96"/>
      <c r="HV11" s="97"/>
      <c r="HW11" s="95" t="s">
        <v>1441</v>
      </c>
      <c r="HX11" s="96"/>
      <c r="HY11" s="97"/>
      <c r="HZ11" s="95" t="s">
        <v>1442</v>
      </c>
      <c r="IA11" s="96"/>
      <c r="IB11" s="97"/>
      <c r="IC11" s="95" t="s">
        <v>1443</v>
      </c>
      <c r="ID11" s="96"/>
      <c r="IE11" s="97"/>
      <c r="IF11" s="95" t="s">
        <v>1444</v>
      </c>
      <c r="IG11" s="96"/>
      <c r="IH11" s="97"/>
      <c r="II11" s="95" t="s">
        <v>1445</v>
      </c>
      <c r="IJ11" s="96"/>
      <c r="IK11" s="97"/>
      <c r="IL11" s="95" t="s">
        <v>1446</v>
      </c>
      <c r="IM11" s="96"/>
      <c r="IN11" s="97"/>
      <c r="IO11" s="95" t="s">
        <v>1447</v>
      </c>
      <c r="IP11" s="96"/>
      <c r="IQ11" s="97"/>
      <c r="IR11" s="95" t="s">
        <v>1448</v>
      </c>
      <c r="IS11" s="96"/>
      <c r="IT11" s="97"/>
      <c r="IU11" s="84" t="s">
        <v>1331</v>
      </c>
      <c r="IV11" s="84"/>
      <c r="IW11" s="84"/>
      <c r="IX11" s="84" t="s">
        <v>1332</v>
      </c>
      <c r="IY11" s="84"/>
      <c r="IZ11" s="84"/>
      <c r="JA11" s="84" t="s">
        <v>1397</v>
      </c>
      <c r="JB11" s="84"/>
      <c r="JC11" s="84"/>
      <c r="JD11" s="84" t="s">
        <v>1333</v>
      </c>
      <c r="JE11" s="84"/>
      <c r="JF11" s="84"/>
      <c r="JG11" s="84" t="s">
        <v>1334</v>
      </c>
      <c r="JH11" s="84"/>
      <c r="JI11" s="84"/>
      <c r="JJ11" s="84" t="s">
        <v>1335</v>
      </c>
      <c r="JK11" s="84"/>
      <c r="JL11" s="84"/>
      <c r="JM11" s="84" t="s">
        <v>1336</v>
      </c>
      <c r="JN11" s="84"/>
      <c r="JO11" s="84"/>
      <c r="JP11" s="84" t="s">
        <v>1337</v>
      </c>
      <c r="JQ11" s="84"/>
      <c r="JR11" s="84"/>
      <c r="JS11" s="84" t="s">
        <v>1338</v>
      </c>
      <c r="JT11" s="84"/>
      <c r="JU11" s="84"/>
      <c r="JV11" s="84" t="s">
        <v>1339</v>
      </c>
      <c r="JW11" s="84"/>
      <c r="JX11" s="84"/>
      <c r="JY11" s="84" t="s">
        <v>1449</v>
      </c>
      <c r="JZ11" s="84"/>
      <c r="KA11" s="84"/>
      <c r="KB11" s="84" t="s">
        <v>1450</v>
      </c>
      <c r="KC11" s="84"/>
      <c r="KD11" s="84"/>
      <c r="KE11" s="84" t="s">
        <v>1451</v>
      </c>
      <c r="KF11" s="84"/>
      <c r="KG11" s="84"/>
      <c r="KH11" s="97" t="s">
        <v>1340</v>
      </c>
      <c r="KI11" s="84"/>
      <c r="KJ11" s="84"/>
      <c r="KK11" s="84" t="s">
        <v>1341</v>
      </c>
      <c r="KL11" s="84"/>
      <c r="KM11" s="84"/>
      <c r="KN11" s="84" t="s">
        <v>1398</v>
      </c>
      <c r="KO11" s="84"/>
      <c r="KP11" s="84"/>
      <c r="KQ11" s="84" t="s">
        <v>1342</v>
      </c>
      <c r="KR11" s="84"/>
      <c r="KS11" s="84"/>
      <c r="KT11" s="84" t="s">
        <v>1343</v>
      </c>
      <c r="KU11" s="84"/>
      <c r="KV11" s="84"/>
      <c r="KW11" s="84" t="s">
        <v>1344</v>
      </c>
      <c r="KX11" s="84"/>
      <c r="KY11" s="84"/>
      <c r="KZ11" s="84" t="s">
        <v>1345</v>
      </c>
      <c r="LA11" s="84"/>
      <c r="LB11" s="84"/>
      <c r="LC11" s="119" t="s">
        <v>1346</v>
      </c>
      <c r="LD11" s="120"/>
      <c r="LE11" s="121"/>
      <c r="LF11" s="119" t="s">
        <v>1347</v>
      </c>
      <c r="LG11" s="120"/>
      <c r="LH11" s="121"/>
      <c r="LI11" s="119" t="s">
        <v>1348</v>
      </c>
      <c r="LJ11" s="120"/>
      <c r="LK11" s="121"/>
      <c r="LL11" s="119" t="s">
        <v>1349</v>
      </c>
      <c r="LM11" s="120"/>
      <c r="LN11" s="121"/>
      <c r="LO11" s="119" t="s">
        <v>1350</v>
      </c>
      <c r="LP11" s="120"/>
      <c r="LQ11" s="121"/>
      <c r="LR11" s="119" t="s">
        <v>1399</v>
      </c>
      <c r="LS11" s="120"/>
      <c r="LT11" s="121"/>
      <c r="LU11" s="119" t="s">
        <v>1351</v>
      </c>
      <c r="LV11" s="120"/>
      <c r="LW11" s="121"/>
      <c r="LX11" s="119" t="s">
        <v>1352</v>
      </c>
      <c r="LY11" s="120"/>
      <c r="LZ11" s="121"/>
      <c r="MA11" s="119" t="s">
        <v>1353</v>
      </c>
      <c r="MB11" s="120"/>
      <c r="MC11" s="121"/>
      <c r="MD11" s="119" t="s">
        <v>1354</v>
      </c>
      <c r="ME11" s="120"/>
      <c r="MF11" s="121"/>
      <c r="MG11" s="119" t="s">
        <v>1355</v>
      </c>
      <c r="MH11" s="120"/>
      <c r="MI11" s="121"/>
      <c r="MJ11" s="119" t="s">
        <v>1356</v>
      </c>
      <c r="MK11" s="120"/>
      <c r="ML11" s="121"/>
      <c r="MM11" s="95" t="s">
        <v>1357</v>
      </c>
      <c r="MN11" s="96"/>
      <c r="MO11" s="97"/>
      <c r="MP11" s="95" t="s">
        <v>1358</v>
      </c>
      <c r="MQ11" s="96"/>
      <c r="MR11" s="97"/>
      <c r="MS11" s="95" t="s">
        <v>1359</v>
      </c>
      <c r="MT11" s="96"/>
      <c r="MU11" s="97"/>
      <c r="MV11" s="119" t="s">
        <v>1400</v>
      </c>
      <c r="MW11" s="120"/>
      <c r="MX11" s="121"/>
      <c r="MY11" s="119" t="s">
        <v>1360</v>
      </c>
      <c r="MZ11" s="120"/>
      <c r="NA11" s="121"/>
      <c r="NB11" s="95" t="s">
        <v>1361</v>
      </c>
      <c r="NC11" s="96"/>
      <c r="ND11" s="97"/>
      <c r="NE11" s="95" t="s">
        <v>1362</v>
      </c>
      <c r="NF11" s="96"/>
      <c r="NG11" s="97"/>
      <c r="NH11" s="95" t="s">
        <v>1363</v>
      </c>
      <c r="NI11" s="96"/>
      <c r="NJ11" s="97"/>
      <c r="NK11" s="97" t="s">
        <v>1364</v>
      </c>
      <c r="NL11" s="84"/>
      <c r="NM11" s="84"/>
      <c r="NN11" s="84" t="s">
        <v>1365</v>
      </c>
      <c r="NO11" s="84"/>
      <c r="NP11" s="84"/>
      <c r="NQ11" s="133" t="s">
        <v>1401</v>
      </c>
      <c r="NR11" s="134"/>
      <c r="NS11" s="135"/>
      <c r="NT11" s="84" t="s">
        <v>1402</v>
      </c>
      <c r="NU11" s="84"/>
      <c r="NV11" s="84"/>
      <c r="NW11" s="84" t="s">
        <v>1403</v>
      </c>
      <c r="NX11" s="84"/>
      <c r="NY11" s="84"/>
      <c r="NZ11" s="84" t="s">
        <v>1404</v>
      </c>
      <c r="OA11" s="84"/>
      <c r="OB11" s="84"/>
      <c r="OC11" s="84" t="s">
        <v>1405</v>
      </c>
      <c r="OD11" s="84"/>
      <c r="OE11" s="84"/>
      <c r="OF11" s="84" t="s">
        <v>1406</v>
      </c>
      <c r="OG11" s="84"/>
      <c r="OH11" s="84"/>
      <c r="OI11" s="84" t="s">
        <v>1407</v>
      </c>
      <c r="OJ11" s="84"/>
      <c r="OK11" s="84"/>
      <c r="OL11" s="119" t="s">
        <v>1408</v>
      </c>
      <c r="OM11" s="120"/>
      <c r="ON11" s="121"/>
      <c r="OO11" s="119" t="s">
        <v>1409</v>
      </c>
      <c r="OP11" s="120"/>
      <c r="OQ11" s="121"/>
      <c r="OR11" s="119" t="s">
        <v>1410</v>
      </c>
      <c r="OS11" s="120"/>
      <c r="OT11" s="120"/>
      <c r="OU11" s="84" t="s">
        <v>1366</v>
      </c>
      <c r="OV11" s="84"/>
      <c r="OW11" s="84"/>
      <c r="OX11" s="119" t="s">
        <v>1367</v>
      </c>
      <c r="OY11" s="120"/>
      <c r="OZ11" s="121"/>
      <c r="PA11" s="119" t="s">
        <v>1368</v>
      </c>
      <c r="PB11" s="120"/>
      <c r="PC11" s="121"/>
      <c r="PD11" s="119" t="s">
        <v>1411</v>
      </c>
      <c r="PE11" s="120"/>
      <c r="PF11" s="121"/>
      <c r="PG11" s="119" t="s">
        <v>1369</v>
      </c>
      <c r="PH11" s="120"/>
      <c r="PI11" s="121"/>
      <c r="PJ11" s="119" t="s">
        <v>1370</v>
      </c>
      <c r="PK11" s="120"/>
      <c r="PL11" s="121"/>
      <c r="PM11" s="119" t="s">
        <v>1371</v>
      </c>
      <c r="PN11" s="120"/>
      <c r="PO11" s="121"/>
      <c r="PP11" s="119" t="s">
        <v>1372</v>
      </c>
      <c r="PQ11" s="120"/>
      <c r="PR11" s="121"/>
      <c r="PS11" s="119" t="s">
        <v>1452</v>
      </c>
      <c r="PT11" s="120"/>
      <c r="PU11" s="120"/>
      <c r="PV11" s="120" t="s">
        <v>1453</v>
      </c>
      <c r="PW11" s="120"/>
      <c r="PX11" s="120"/>
      <c r="PY11" s="120" t="s">
        <v>1454</v>
      </c>
      <c r="PZ11" s="120"/>
      <c r="QA11" s="120"/>
      <c r="QB11" s="120" t="s">
        <v>1455</v>
      </c>
      <c r="QC11" s="120"/>
      <c r="QD11" s="120"/>
      <c r="QE11" s="120" t="s">
        <v>1456</v>
      </c>
      <c r="QF11" s="120"/>
      <c r="QG11" s="120"/>
      <c r="QH11" s="120" t="s">
        <v>1457</v>
      </c>
      <c r="QI11" s="120"/>
      <c r="QJ11" s="120"/>
      <c r="QK11" s="120" t="s">
        <v>1458</v>
      </c>
      <c r="QL11" s="120"/>
      <c r="QM11" s="120"/>
      <c r="QN11" s="120" t="s">
        <v>1459</v>
      </c>
      <c r="QO11" s="120"/>
      <c r="QP11" s="120"/>
      <c r="QQ11" s="120" t="s">
        <v>1460</v>
      </c>
      <c r="QR11" s="120"/>
      <c r="QS11" s="120"/>
      <c r="QT11" s="120" t="s">
        <v>1461</v>
      </c>
      <c r="QU11" s="120"/>
      <c r="QV11" s="120"/>
      <c r="QW11" s="120" t="s">
        <v>1462</v>
      </c>
      <c r="QX11" s="120"/>
      <c r="QY11" s="120"/>
      <c r="QZ11" s="120" t="s">
        <v>1463</v>
      </c>
      <c r="RA11" s="120"/>
      <c r="RB11" s="120"/>
      <c r="RC11" s="120" t="s">
        <v>1464</v>
      </c>
      <c r="RD11" s="120"/>
      <c r="RE11" s="120"/>
      <c r="RF11" s="120" t="s">
        <v>1465</v>
      </c>
      <c r="RG11" s="120"/>
      <c r="RH11" s="121"/>
      <c r="RI11" s="84" t="s">
        <v>1373</v>
      </c>
      <c r="RJ11" s="84"/>
      <c r="RK11" s="84"/>
      <c r="RL11" s="84" t="s">
        <v>1374</v>
      </c>
      <c r="RM11" s="84"/>
      <c r="RN11" s="84"/>
      <c r="RO11" s="84" t="s">
        <v>1412</v>
      </c>
      <c r="RP11" s="84"/>
      <c r="RQ11" s="84"/>
      <c r="RR11" s="84" t="s">
        <v>1375</v>
      </c>
      <c r="RS11" s="84"/>
      <c r="RT11" s="84"/>
      <c r="RU11" s="84" t="s">
        <v>1376</v>
      </c>
      <c r="RV11" s="84"/>
      <c r="RW11" s="84"/>
      <c r="RX11" s="84" t="s">
        <v>1377</v>
      </c>
      <c r="RY11" s="84"/>
      <c r="RZ11" s="84"/>
      <c r="SA11" s="84" t="s">
        <v>1378</v>
      </c>
      <c r="SB11" s="84"/>
      <c r="SC11" s="84"/>
      <c r="SD11" s="84" t="s">
        <v>1379</v>
      </c>
      <c r="SE11" s="84"/>
      <c r="SF11" s="84"/>
      <c r="SG11" s="84" t="s">
        <v>1380</v>
      </c>
      <c r="SH11" s="84"/>
      <c r="SI11" s="84"/>
      <c r="SJ11" s="84" t="s">
        <v>1381</v>
      </c>
      <c r="SK11" s="84"/>
      <c r="SL11" s="84"/>
      <c r="SM11" s="84" t="s">
        <v>1382</v>
      </c>
      <c r="SN11" s="84"/>
      <c r="SO11" s="84"/>
      <c r="SP11" s="84" t="s">
        <v>1383</v>
      </c>
      <c r="SQ11" s="84"/>
      <c r="SR11" s="84"/>
      <c r="SS11" s="84" t="s">
        <v>1413</v>
      </c>
      <c r="ST11" s="84"/>
      <c r="SU11" s="84"/>
      <c r="SV11" s="84" t="s">
        <v>1384</v>
      </c>
      <c r="SW11" s="84"/>
      <c r="SX11" s="84"/>
      <c r="SY11" s="84" t="s">
        <v>1385</v>
      </c>
      <c r="SZ11" s="84"/>
      <c r="TA11" s="84"/>
      <c r="TB11" s="84" t="s">
        <v>1386</v>
      </c>
      <c r="TC11" s="84"/>
      <c r="TD11" s="84"/>
      <c r="TE11" s="84" t="s">
        <v>1387</v>
      </c>
      <c r="TF11" s="84"/>
      <c r="TG11" s="95"/>
      <c r="TH11" s="84" t="s">
        <v>1388</v>
      </c>
      <c r="TI11" s="84"/>
      <c r="TJ11" s="95"/>
      <c r="TK11" s="84" t="s">
        <v>1389</v>
      </c>
      <c r="TL11" s="84"/>
      <c r="TM11" s="95"/>
      <c r="TN11" s="84" t="s">
        <v>1390</v>
      </c>
      <c r="TO11" s="84"/>
      <c r="TP11" s="95"/>
      <c r="TQ11" s="95" t="s">
        <v>1391</v>
      </c>
      <c r="TR11" s="105"/>
      <c r="TS11" s="105"/>
      <c r="TT11" s="95" t="s">
        <v>1466</v>
      </c>
      <c r="TU11" s="96"/>
      <c r="TV11" s="97"/>
      <c r="TW11" s="95" t="s">
        <v>1467</v>
      </c>
      <c r="TX11" s="96"/>
      <c r="TY11" s="97"/>
      <c r="TZ11" s="95" t="s">
        <v>1468</v>
      </c>
      <c r="UA11" s="96"/>
      <c r="UB11" s="97"/>
      <c r="UC11" s="95" t="s">
        <v>1469</v>
      </c>
      <c r="UD11" s="96"/>
      <c r="UE11" s="97"/>
      <c r="UF11" s="95" t="s">
        <v>1470</v>
      </c>
      <c r="UG11" s="96"/>
      <c r="UH11" s="97"/>
      <c r="UI11" s="95" t="s">
        <v>1471</v>
      </c>
      <c r="UJ11" s="96"/>
      <c r="UK11" s="97"/>
      <c r="UL11" s="95" t="s">
        <v>1472</v>
      </c>
      <c r="UM11" s="96"/>
      <c r="UN11" s="97"/>
      <c r="UO11" s="95" t="s">
        <v>1473</v>
      </c>
      <c r="UP11" s="96"/>
      <c r="UQ11" s="97"/>
      <c r="UR11" s="95" t="s">
        <v>1474</v>
      </c>
      <c r="US11" s="96"/>
      <c r="UT11" s="97"/>
      <c r="UU11" s="95" t="s">
        <v>1475</v>
      </c>
      <c r="UV11" s="96"/>
      <c r="UW11" s="97"/>
      <c r="UX11" s="95" t="s">
        <v>1476</v>
      </c>
      <c r="UY11" s="96"/>
      <c r="UZ11" s="97"/>
      <c r="VA11" s="95" t="s">
        <v>1477</v>
      </c>
      <c r="VB11" s="96"/>
      <c r="VC11" s="97"/>
      <c r="VD11" s="95" t="s">
        <v>1478</v>
      </c>
      <c r="VE11" s="96"/>
      <c r="VF11" s="97"/>
      <c r="VG11" s="95" t="s">
        <v>1479</v>
      </c>
      <c r="VH11" s="96"/>
      <c r="VI11" s="97"/>
      <c r="VJ11" s="95" t="s">
        <v>1480</v>
      </c>
      <c r="VK11" s="96"/>
      <c r="VL11" s="97"/>
      <c r="VM11" s="95" t="s">
        <v>1481</v>
      </c>
      <c r="VN11" s="96"/>
      <c r="VO11" s="97"/>
      <c r="VP11" s="95" t="s">
        <v>1482</v>
      </c>
      <c r="VQ11" s="96"/>
      <c r="VR11" s="97"/>
      <c r="VS11" s="95" t="s">
        <v>1483</v>
      </c>
      <c r="VT11" s="96"/>
      <c r="VU11" s="97"/>
    </row>
    <row r="12" spans="1:593" ht="109.15" customHeight="1" thickBot="1" x14ac:dyDescent="0.3">
      <c r="A12" s="74"/>
      <c r="B12" s="74"/>
      <c r="C12" s="82" t="s">
        <v>1695</v>
      </c>
      <c r="D12" s="83"/>
      <c r="E12" s="90"/>
      <c r="F12" s="82" t="s">
        <v>1696</v>
      </c>
      <c r="G12" s="83"/>
      <c r="H12" s="90"/>
      <c r="I12" s="136" t="s">
        <v>1697</v>
      </c>
      <c r="J12" s="137"/>
      <c r="K12" s="138"/>
      <c r="L12" s="82" t="s">
        <v>1698</v>
      </c>
      <c r="M12" s="83"/>
      <c r="N12" s="90"/>
      <c r="O12" s="82" t="s">
        <v>1699</v>
      </c>
      <c r="P12" s="83"/>
      <c r="Q12" s="90"/>
      <c r="R12" s="82" t="s">
        <v>1700</v>
      </c>
      <c r="S12" s="83"/>
      <c r="T12" s="90"/>
      <c r="U12" s="82" t="s">
        <v>1701</v>
      </c>
      <c r="V12" s="83"/>
      <c r="W12" s="90"/>
      <c r="X12" s="82" t="s">
        <v>1702</v>
      </c>
      <c r="Y12" s="83"/>
      <c r="Z12" s="90"/>
      <c r="AA12" s="82" t="s">
        <v>1703</v>
      </c>
      <c r="AB12" s="83"/>
      <c r="AC12" s="90"/>
      <c r="AD12" s="82" t="s">
        <v>1704</v>
      </c>
      <c r="AE12" s="83"/>
      <c r="AF12" s="90"/>
      <c r="AG12" s="82" t="s">
        <v>1705</v>
      </c>
      <c r="AH12" s="83"/>
      <c r="AI12" s="90"/>
      <c r="AJ12" s="82" t="s">
        <v>1706</v>
      </c>
      <c r="AK12" s="83"/>
      <c r="AL12" s="90"/>
      <c r="AM12" s="82" t="s">
        <v>1707</v>
      </c>
      <c r="AN12" s="83"/>
      <c r="AO12" s="90"/>
      <c r="AP12" s="82" t="s">
        <v>1708</v>
      </c>
      <c r="AQ12" s="83"/>
      <c r="AR12" s="90"/>
      <c r="AS12" s="82" t="s">
        <v>1709</v>
      </c>
      <c r="AT12" s="83"/>
      <c r="AU12" s="90"/>
      <c r="AV12" s="82" t="s">
        <v>1710</v>
      </c>
      <c r="AW12" s="83"/>
      <c r="AX12" s="90"/>
      <c r="AY12" s="82" t="s">
        <v>1711</v>
      </c>
      <c r="AZ12" s="83"/>
      <c r="BA12" s="90"/>
      <c r="BB12" s="82" t="s">
        <v>1712</v>
      </c>
      <c r="BC12" s="83"/>
      <c r="BD12" s="90"/>
      <c r="BE12" s="82" t="s">
        <v>1713</v>
      </c>
      <c r="BF12" s="83"/>
      <c r="BG12" s="90"/>
      <c r="BH12" s="82" t="s">
        <v>1714</v>
      </c>
      <c r="BI12" s="83"/>
      <c r="BJ12" s="90"/>
      <c r="BK12" s="82" t="s">
        <v>1715</v>
      </c>
      <c r="BL12" s="83"/>
      <c r="BM12" s="90"/>
      <c r="BN12" s="82" t="s">
        <v>1716</v>
      </c>
      <c r="BO12" s="83"/>
      <c r="BP12" s="90"/>
      <c r="BQ12" s="82" t="s">
        <v>1717</v>
      </c>
      <c r="BR12" s="83"/>
      <c r="BS12" s="90"/>
      <c r="BT12" s="82" t="s">
        <v>1718</v>
      </c>
      <c r="BU12" s="83"/>
      <c r="BV12" s="90"/>
      <c r="BW12" s="82" t="s">
        <v>1554</v>
      </c>
      <c r="BX12" s="83"/>
      <c r="BY12" s="90"/>
      <c r="BZ12" s="82" t="s">
        <v>1719</v>
      </c>
      <c r="CA12" s="83"/>
      <c r="CB12" s="90"/>
      <c r="CC12" s="82" t="s">
        <v>1720</v>
      </c>
      <c r="CD12" s="83"/>
      <c r="CE12" s="90"/>
      <c r="CF12" s="82" t="s">
        <v>1721</v>
      </c>
      <c r="CG12" s="83"/>
      <c r="CH12" s="90"/>
      <c r="CI12" s="82" t="s">
        <v>1722</v>
      </c>
      <c r="CJ12" s="83"/>
      <c r="CK12" s="90"/>
      <c r="CL12" s="82" t="s">
        <v>1723</v>
      </c>
      <c r="CM12" s="83"/>
      <c r="CN12" s="90"/>
      <c r="CO12" s="82" t="s">
        <v>1724</v>
      </c>
      <c r="CP12" s="83"/>
      <c r="CQ12" s="90"/>
      <c r="CR12" s="82" t="s">
        <v>1725</v>
      </c>
      <c r="CS12" s="83"/>
      <c r="CT12" s="90"/>
      <c r="CU12" s="82" t="s">
        <v>1726</v>
      </c>
      <c r="CV12" s="83"/>
      <c r="CW12" s="90"/>
      <c r="CX12" s="82" t="s">
        <v>1727</v>
      </c>
      <c r="CY12" s="83"/>
      <c r="CZ12" s="90"/>
      <c r="DA12" s="82" t="s">
        <v>1728</v>
      </c>
      <c r="DB12" s="83"/>
      <c r="DC12" s="90"/>
      <c r="DD12" s="82" t="s">
        <v>1729</v>
      </c>
      <c r="DE12" s="83"/>
      <c r="DF12" s="90"/>
      <c r="DG12" s="113" t="s">
        <v>1730</v>
      </c>
      <c r="DH12" s="114"/>
      <c r="DI12" s="115"/>
      <c r="DJ12" s="82" t="s">
        <v>1731</v>
      </c>
      <c r="DK12" s="83"/>
      <c r="DL12" s="90"/>
      <c r="DM12" s="82" t="s">
        <v>1732</v>
      </c>
      <c r="DN12" s="83"/>
      <c r="DO12" s="90"/>
      <c r="DP12" s="82" t="s">
        <v>1733</v>
      </c>
      <c r="DQ12" s="83"/>
      <c r="DR12" s="90"/>
      <c r="DS12" s="82" t="s">
        <v>1734</v>
      </c>
      <c r="DT12" s="83"/>
      <c r="DU12" s="90"/>
      <c r="DV12" s="82" t="s">
        <v>1735</v>
      </c>
      <c r="DW12" s="83"/>
      <c r="DX12" s="90"/>
      <c r="DY12" s="82" t="s">
        <v>1736</v>
      </c>
      <c r="DZ12" s="83"/>
      <c r="EA12" s="90"/>
      <c r="EB12" s="82" t="s">
        <v>1737</v>
      </c>
      <c r="EC12" s="83"/>
      <c r="ED12" s="90"/>
      <c r="EE12" s="82" t="s">
        <v>1608</v>
      </c>
      <c r="EF12" s="83"/>
      <c r="EG12" s="90"/>
      <c r="EH12" s="82" t="s">
        <v>1738</v>
      </c>
      <c r="EI12" s="83"/>
      <c r="EJ12" s="90"/>
      <c r="EK12" s="82" t="s">
        <v>1739</v>
      </c>
      <c r="EL12" s="83"/>
      <c r="EM12" s="90"/>
      <c r="EN12" s="82" t="s">
        <v>1740</v>
      </c>
      <c r="EO12" s="83"/>
      <c r="EP12" s="90"/>
      <c r="EQ12" s="82" t="s">
        <v>1741</v>
      </c>
      <c r="ER12" s="83"/>
      <c r="ES12" s="90"/>
      <c r="ET12" s="82" t="s">
        <v>1742</v>
      </c>
      <c r="EU12" s="83"/>
      <c r="EV12" s="90"/>
      <c r="EW12" s="82" t="s">
        <v>1743</v>
      </c>
      <c r="EX12" s="83"/>
      <c r="EY12" s="90"/>
      <c r="EZ12" s="82" t="s">
        <v>1744</v>
      </c>
      <c r="FA12" s="83"/>
      <c r="FB12" s="90"/>
      <c r="FC12" s="82" t="s">
        <v>1745</v>
      </c>
      <c r="FD12" s="83"/>
      <c r="FE12" s="90"/>
      <c r="FF12" s="82" t="s">
        <v>1746</v>
      </c>
      <c r="FG12" s="83"/>
      <c r="FH12" s="90"/>
      <c r="FI12" s="82" t="s">
        <v>1747</v>
      </c>
      <c r="FJ12" s="83"/>
      <c r="FK12" s="90"/>
      <c r="FL12" s="82" t="s">
        <v>1748</v>
      </c>
      <c r="FM12" s="83"/>
      <c r="FN12" s="90"/>
      <c r="FO12" s="82" t="s">
        <v>1749</v>
      </c>
      <c r="FP12" s="83"/>
      <c r="FQ12" s="90"/>
      <c r="FR12" s="82" t="s">
        <v>1750</v>
      </c>
      <c r="FS12" s="83"/>
      <c r="FT12" s="90"/>
      <c r="FU12" s="82" t="s">
        <v>1637</v>
      </c>
      <c r="FV12" s="83"/>
      <c r="FW12" s="90"/>
      <c r="FX12" s="140" t="s">
        <v>1641</v>
      </c>
      <c r="FY12" s="141"/>
      <c r="FZ12" s="142"/>
      <c r="GA12" s="113" t="s">
        <v>1751</v>
      </c>
      <c r="GB12" s="114"/>
      <c r="GC12" s="115"/>
      <c r="GD12" s="82" t="s">
        <v>1752</v>
      </c>
      <c r="GE12" s="83"/>
      <c r="GF12" s="90"/>
      <c r="GG12" s="82" t="s">
        <v>1753</v>
      </c>
      <c r="GH12" s="83"/>
      <c r="GI12" s="90"/>
      <c r="GJ12" s="82" t="s">
        <v>1754</v>
      </c>
      <c r="GK12" s="83"/>
      <c r="GL12" s="90"/>
      <c r="GM12" s="82" t="s">
        <v>1755</v>
      </c>
      <c r="GN12" s="83"/>
      <c r="GO12" s="90"/>
      <c r="GP12" s="82" t="s">
        <v>1756</v>
      </c>
      <c r="GQ12" s="83"/>
      <c r="GR12" s="90"/>
      <c r="GS12" s="113" t="s">
        <v>1757</v>
      </c>
      <c r="GT12" s="114"/>
      <c r="GU12" s="115"/>
      <c r="GV12" s="82" t="s">
        <v>1758</v>
      </c>
      <c r="GW12" s="83"/>
      <c r="GX12" s="90"/>
      <c r="GY12" s="82" t="s">
        <v>1759</v>
      </c>
      <c r="GZ12" s="83"/>
      <c r="HA12" s="90"/>
      <c r="HB12" s="82" t="s">
        <v>1760</v>
      </c>
      <c r="HC12" s="83"/>
      <c r="HD12" s="90"/>
      <c r="HE12" s="82" t="s">
        <v>1761</v>
      </c>
      <c r="HF12" s="83"/>
      <c r="HG12" s="90"/>
      <c r="HH12" s="82" t="s">
        <v>1762</v>
      </c>
      <c r="HI12" s="83"/>
      <c r="HJ12" s="90"/>
      <c r="HK12" s="82" t="s">
        <v>1763</v>
      </c>
      <c r="HL12" s="83"/>
      <c r="HM12" s="90"/>
      <c r="HN12" s="82" t="s">
        <v>1764</v>
      </c>
      <c r="HO12" s="83"/>
      <c r="HP12" s="90"/>
      <c r="HQ12" s="82" t="s">
        <v>1765</v>
      </c>
      <c r="HR12" s="83"/>
      <c r="HS12" s="90"/>
      <c r="HT12" s="82" t="s">
        <v>1766</v>
      </c>
      <c r="HU12" s="83"/>
      <c r="HV12" s="90"/>
      <c r="HW12" s="82" t="s">
        <v>1767</v>
      </c>
      <c r="HX12" s="83"/>
      <c r="HY12" s="90"/>
      <c r="HZ12" s="82" t="s">
        <v>1768</v>
      </c>
      <c r="IA12" s="83"/>
      <c r="IB12" s="90"/>
      <c r="IC12" s="82" t="s">
        <v>1769</v>
      </c>
      <c r="ID12" s="83"/>
      <c r="IE12" s="90"/>
      <c r="IF12" s="82" t="s">
        <v>1770</v>
      </c>
      <c r="IG12" s="83"/>
      <c r="IH12" s="90"/>
      <c r="II12" s="82" t="s">
        <v>1771</v>
      </c>
      <c r="IJ12" s="83"/>
      <c r="IK12" s="90"/>
      <c r="IL12" s="82" t="s">
        <v>1772</v>
      </c>
      <c r="IM12" s="83"/>
      <c r="IN12" s="90"/>
      <c r="IO12" s="82" t="s">
        <v>1773</v>
      </c>
      <c r="IP12" s="83"/>
      <c r="IQ12" s="90"/>
      <c r="IR12" s="82" t="s">
        <v>1694</v>
      </c>
      <c r="IS12" s="83"/>
      <c r="IT12" s="90"/>
      <c r="IU12" s="82" t="s">
        <v>1807</v>
      </c>
      <c r="IV12" s="83"/>
      <c r="IW12" s="90"/>
      <c r="IX12" s="82" t="s">
        <v>1808</v>
      </c>
      <c r="IY12" s="83"/>
      <c r="IZ12" s="90"/>
      <c r="JA12" s="82" t="s">
        <v>1809</v>
      </c>
      <c r="JB12" s="83"/>
      <c r="JC12" s="90"/>
      <c r="JD12" s="82" t="s">
        <v>1810</v>
      </c>
      <c r="JE12" s="83"/>
      <c r="JF12" s="90"/>
      <c r="JG12" s="82" t="s">
        <v>1811</v>
      </c>
      <c r="JH12" s="83"/>
      <c r="JI12" s="90"/>
      <c r="JJ12" s="82" t="s">
        <v>1812</v>
      </c>
      <c r="JK12" s="83"/>
      <c r="JL12" s="90"/>
      <c r="JM12" s="82" t="s">
        <v>1813</v>
      </c>
      <c r="JN12" s="83"/>
      <c r="JO12" s="90"/>
      <c r="JP12" s="82" t="s">
        <v>1814</v>
      </c>
      <c r="JQ12" s="83"/>
      <c r="JR12" s="90"/>
      <c r="JS12" s="113" t="s">
        <v>1815</v>
      </c>
      <c r="JT12" s="114"/>
      <c r="JU12" s="115"/>
      <c r="JV12" s="82" t="s">
        <v>1816</v>
      </c>
      <c r="JW12" s="83"/>
      <c r="JX12" s="90"/>
      <c r="JY12" s="113" t="s">
        <v>1817</v>
      </c>
      <c r="JZ12" s="114"/>
      <c r="KA12" s="115"/>
      <c r="KB12" s="82" t="s">
        <v>1818</v>
      </c>
      <c r="KC12" s="83"/>
      <c r="KD12" s="90"/>
      <c r="KE12" s="82" t="s">
        <v>1819</v>
      </c>
      <c r="KF12" s="83"/>
      <c r="KG12" s="90"/>
      <c r="KH12" s="82" t="s">
        <v>1978</v>
      </c>
      <c r="KI12" s="83"/>
      <c r="KJ12" s="90"/>
      <c r="KK12" s="82" t="s">
        <v>1979</v>
      </c>
      <c r="KL12" s="83"/>
      <c r="KM12" s="90"/>
      <c r="KN12" s="113" t="s">
        <v>1980</v>
      </c>
      <c r="KO12" s="114"/>
      <c r="KP12" s="115"/>
      <c r="KQ12" s="82" t="s">
        <v>1981</v>
      </c>
      <c r="KR12" s="83"/>
      <c r="KS12" s="90"/>
      <c r="KT12" s="82" t="s">
        <v>1982</v>
      </c>
      <c r="KU12" s="83"/>
      <c r="KV12" s="90"/>
      <c r="KW12" s="82" t="s">
        <v>1983</v>
      </c>
      <c r="KX12" s="83"/>
      <c r="KY12" s="90"/>
      <c r="KZ12" s="82" t="s">
        <v>1984</v>
      </c>
      <c r="LA12" s="83"/>
      <c r="LB12" s="90"/>
      <c r="LC12" s="82" t="s">
        <v>1985</v>
      </c>
      <c r="LD12" s="83"/>
      <c r="LE12" s="90"/>
      <c r="LF12" s="82" t="s">
        <v>1986</v>
      </c>
      <c r="LG12" s="83"/>
      <c r="LH12" s="90"/>
      <c r="LI12" s="82" t="s">
        <v>1987</v>
      </c>
      <c r="LJ12" s="83"/>
      <c r="LK12" s="90"/>
      <c r="LL12" s="82" t="s">
        <v>1847</v>
      </c>
      <c r="LM12" s="83"/>
      <c r="LN12" s="90"/>
      <c r="LO12" s="82" t="s">
        <v>1988</v>
      </c>
      <c r="LP12" s="83"/>
      <c r="LQ12" s="90"/>
      <c r="LR12" s="82" t="s">
        <v>1989</v>
      </c>
      <c r="LS12" s="83"/>
      <c r="LT12" s="90"/>
      <c r="LU12" s="82" t="s">
        <v>1990</v>
      </c>
      <c r="LV12" s="83"/>
      <c r="LW12" s="90"/>
      <c r="LX12" s="113" t="s">
        <v>1991</v>
      </c>
      <c r="LY12" s="114"/>
      <c r="LZ12" s="115"/>
      <c r="MA12" s="82" t="s">
        <v>1992</v>
      </c>
      <c r="MB12" s="83"/>
      <c r="MC12" s="90"/>
      <c r="MD12" s="116" t="s">
        <v>1865</v>
      </c>
      <c r="ME12" s="117"/>
      <c r="MF12" s="118"/>
      <c r="MG12" s="82" t="s">
        <v>1993</v>
      </c>
      <c r="MH12" s="83"/>
      <c r="MI12" s="90"/>
      <c r="MJ12" s="82" t="s">
        <v>1994</v>
      </c>
      <c r="MK12" s="83"/>
      <c r="ML12" s="90"/>
      <c r="MM12" s="82" t="s">
        <v>1995</v>
      </c>
      <c r="MN12" s="83"/>
      <c r="MO12" s="90"/>
      <c r="MP12" s="113" t="s">
        <v>1996</v>
      </c>
      <c r="MQ12" s="114"/>
      <c r="MR12" s="115"/>
      <c r="MS12" s="82" t="s">
        <v>1872</v>
      </c>
      <c r="MT12" s="83"/>
      <c r="MU12" s="90"/>
      <c r="MV12" s="82" t="s">
        <v>1997</v>
      </c>
      <c r="MW12" s="83"/>
      <c r="MX12" s="90"/>
      <c r="MY12" s="82" t="s">
        <v>1998</v>
      </c>
      <c r="MZ12" s="83"/>
      <c r="NA12" s="90"/>
      <c r="NB12" s="82" t="s">
        <v>1999</v>
      </c>
      <c r="NC12" s="83"/>
      <c r="ND12" s="90"/>
      <c r="NE12" s="82" t="s">
        <v>2000</v>
      </c>
      <c r="NF12" s="83"/>
      <c r="NG12" s="90"/>
      <c r="NH12" s="82" t="s">
        <v>2001</v>
      </c>
      <c r="NI12" s="83"/>
      <c r="NJ12" s="90"/>
      <c r="NK12" s="82" t="s">
        <v>2002</v>
      </c>
      <c r="NL12" s="83"/>
      <c r="NM12" s="90"/>
      <c r="NN12" s="116" t="s">
        <v>1894</v>
      </c>
      <c r="NO12" s="117"/>
      <c r="NP12" s="139"/>
      <c r="NQ12" s="136" t="s">
        <v>2003</v>
      </c>
      <c r="NR12" s="137"/>
      <c r="NS12" s="138"/>
      <c r="NT12" s="82" t="s">
        <v>2004</v>
      </c>
      <c r="NU12" s="83"/>
      <c r="NV12" s="90"/>
      <c r="NW12" s="82" t="s">
        <v>1901</v>
      </c>
      <c r="NX12" s="83"/>
      <c r="NY12" s="90"/>
      <c r="NZ12" s="82" t="s">
        <v>2005</v>
      </c>
      <c r="OA12" s="83"/>
      <c r="OB12" s="90"/>
      <c r="OC12" s="82" t="s">
        <v>2006</v>
      </c>
      <c r="OD12" s="83"/>
      <c r="OE12" s="90"/>
      <c r="OF12" s="82" t="s">
        <v>2007</v>
      </c>
      <c r="OG12" s="83"/>
      <c r="OH12" s="90"/>
      <c r="OI12" s="82" t="s">
        <v>2008</v>
      </c>
      <c r="OJ12" s="83"/>
      <c r="OK12" s="90"/>
      <c r="OL12" s="82" t="s">
        <v>2009</v>
      </c>
      <c r="OM12" s="83"/>
      <c r="ON12" s="90"/>
      <c r="OO12" s="82" t="s">
        <v>2010</v>
      </c>
      <c r="OP12" s="83"/>
      <c r="OQ12" s="90"/>
      <c r="OR12" s="82" t="s">
        <v>2011</v>
      </c>
      <c r="OS12" s="83"/>
      <c r="OT12" s="90"/>
      <c r="OU12" s="82" t="s">
        <v>2012</v>
      </c>
      <c r="OV12" s="83"/>
      <c r="OW12" s="90"/>
      <c r="OX12" s="82" t="s">
        <v>2013</v>
      </c>
      <c r="OY12" s="83"/>
      <c r="OZ12" s="90"/>
      <c r="PA12" s="82" t="s">
        <v>2014</v>
      </c>
      <c r="PB12" s="83"/>
      <c r="PC12" s="90"/>
      <c r="PD12" s="82" t="s">
        <v>2015</v>
      </c>
      <c r="PE12" s="83"/>
      <c r="PF12" s="90"/>
      <c r="PG12" s="113" t="s">
        <v>1927</v>
      </c>
      <c r="PH12" s="114"/>
      <c r="PI12" s="115"/>
      <c r="PJ12" s="82" t="s">
        <v>2016</v>
      </c>
      <c r="PK12" s="83"/>
      <c r="PL12" s="90"/>
      <c r="PM12" s="82" t="s">
        <v>2017</v>
      </c>
      <c r="PN12" s="83"/>
      <c r="PO12" s="90"/>
      <c r="PP12" s="82" t="s">
        <v>2018</v>
      </c>
      <c r="PQ12" s="83"/>
      <c r="PR12" s="90"/>
      <c r="PS12" s="113" t="s">
        <v>2019</v>
      </c>
      <c r="PT12" s="114"/>
      <c r="PU12" s="115"/>
      <c r="PV12" s="82" t="s">
        <v>2020</v>
      </c>
      <c r="PW12" s="83"/>
      <c r="PX12" s="90"/>
      <c r="PY12" s="82" t="s">
        <v>2021</v>
      </c>
      <c r="PZ12" s="83"/>
      <c r="QA12" s="90"/>
      <c r="QB12" s="113" t="s">
        <v>2022</v>
      </c>
      <c r="QC12" s="114"/>
      <c r="QD12" s="115"/>
      <c r="QE12" s="113" t="s">
        <v>2023</v>
      </c>
      <c r="QF12" s="114"/>
      <c r="QG12" s="115"/>
      <c r="QH12" s="82" t="s">
        <v>2024</v>
      </c>
      <c r="QI12" s="83"/>
      <c r="QJ12" s="90"/>
      <c r="QK12" s="82" t="s">
        <v>2025</v>
      </c>
      <c r="QL12" s="83"/>
      <c r="QM12" s="90"/>
      <c r="QN12" s="82" t="s">
        <v>2026</v>
      </c>
      <c r="QO12" s="83"/>
      <c r="QP12" s="90"/>
      <c r="QQ12" s="82" t="s">
        <v>2027</v>
      </c>
      <c r="QR12" s="83"/>
      <c r="QS12" s="90"/>
      <c r="QT12" s="82" t="s">
        <v>2028</v>
      </c>
      <c r="QU12" s="83"/>
      <c r="QV12" s="90"/>
      <c r="QW12" s="82" t="s">
        <v>2029</v>
      </c>
      <c r="QX12" s="83"/>
      <c r="QY12" s="90"/>
      <c r="QZ12" s="82" t="s">
        <v>2030</v>
      </c>
      <c r="RA12" s="83"/>
      <c r="RB12" s="90"/>
      <c r="RC12" s="82" t="s">
        <v>2031</v>
      </c>
      <c r="RD12" s="83"/>
      <c r="RE12" s="90"/>
      <c r="RF12" s="82" t="s">
        <v>2032</v>
      </c>
      <c r="RG12" s="83"/>
      <c r="RH12" s="90"/>
      <c r="RI12" s="82" t="s">
        <v>2038</v>
      </c>
      <c r="RJ12" s="83"/>
      <c r="RK12" s="90"/>
      <c r="RL12" s="82" t="s">
        <v>2039</v>
      </c>
      <c r="RM12" s="83"/>
      <c r="RN12" s="90"/>
      <c r="RO12" s="82" t="s">
        <v>2040</v>
      </c>
      <c r="RP12" s="83"/>
      <c r="RQ12" s="90"/>
      <c r="RR12" s="113" t="s">
        <v>2044</v>
      </c>
      <c r="RS12" s="114"/>
      <c r="RT12" s="115"/>
      <c r="RU12" s="82" t="s">
        <v>2048</v>
      </c>
      <c r="RV12" s="83"/>
      <c r="RW12" s="90"/>
      <c r="RX12" s="82" t="s">
        <v>2052</v>
      </c>
      <c r="RY12" s="83"/>
      <c r="RZ12" s="90"/>
      <c r="SA12" s="82" t="s">
        <v>2056</v>
      </c>
      <c r="SB12" s="83"/>
      <c r="SC12" s="90"/>
      <c r="SD12" s="113" t="s">
        <v>2057</v>
      </c>
      <c r="SE12" s="114"/>
      <c r="SF12" s="115"/>
      <c r="SG12" s="82" t="s">
        <v>2061</v>
      </c>
      <c r="SH12" s="83"/>
      <c r="SI12" s="90"/>
      <c r="SJ12" s="82" t="s">
        <v>2065</v>
      </c>
      <c r="SK12" s="83"/>
      <c r="SL12" s="90"/>
      <c r="SM12" s="82" t="s">
        <v>2069</v>
      </c>
      <c r="SN12" s="83"/>
      <c r="SO12" s="90"/>
      <c r="SP12" s="82" t="s">
        <v>2073</v>
      </c>
      <c r="SQ12" s="83"/>
      <c r="SR12" s="90"/>
      <c r="SS12" s="82" t="s">
        <v>2077</v>
      </c>
      <c r="ST12" s="83"/>
      <c r="SU12" s="90"/>
      <c r="SV12" s="113" t="s">
        <v>2078</v>
      </c>
      <c r="SW12" s="114"/>
      <c r="SX12" s="115"/>
      <c r="SY12" s="82" t="s">
        <v>2082</v>
      </c>
      <c r="SZ12" s="83"/>
      <c r="TA12" s="90"/>
      <c r="TB12" s="82" t="s">
        <v>2086</v>
      </c>
      <c r="TC12" s="83"/>
      <c r="TD12" s="90"/>
      <c r="TE12" s="82" t="s">
        <v>2090</v>
      </c>
      <c r="TF12" s="83"/>
      <c r="TG12" s="90"/>
      <c r="TH12" s="82" t="s">
        <v>2094</v>
      </c>
      <c r="TI12" s="83"/>
      <c r="TJ12" s="90"/>
      <c r="TK12" s="82" t="s">
        <v>2098</v>
      </c>
      <c r="TL12" s="83"/>
      <c r="TM12" s="90"/>
      <c r="TN12" s="82" t="s">
        <v>2102</v>
      </c>
      <c r="TO12" s="83"/>
      <c r="TP12" s="90"/>
      <c r="TQ12" s="82" t="s">
        <v>2106</v>
      </c>
      <c r="TR12" s="83"/>
      <c r="TS12" s="90"/>
      <c r="TT12" s="82" t="s">
        <v>2110</v>
      </c>
      <c r="TU12" s="83"/>
      <c r="TV12" s="90"/>
      <c r="TW12" s="82" t="s">
        <v>2111</v>
      </c>
      <c r="TX12" s="83"/>
      <c r="TY12" s="90"/>
      <c r="TZ12" s="82" t="s">
        <v>2115</v>
      </c>
      <c r="UA12" s="83"/>
      <c r="UB12" s="90"/>
      <c r="UC12" s="82" t="s">
        <v>2119</v>
      </c>
      <c r="UD12" s="83"/>
      <c r="UE12" s="90"/>
      <c r="UF12" s="82" t="s">
        <v>2123</v>
      </c>
      <c r="UG12" s="83"/>
      <c r="UH12" s="90"/>
      <c r="UI12" s="82" t="s">
        <v>2127</v>
      </c>
      <c r="UJ12" s="83"/>
      <c r="UK12" s="90"/>
      <c r="UL12" s="113" t="s">
        <v>2131</v>
      </c>
      <c r="UM12" s="114"/>
      <c r="UN12" s="115"/>
      <c r="UO12" s="82" t="s">
        <v>2134</v>
      </c>
      <c r="UP12" s="83"/>
      <c r="UQ12" s="90"/>
      <c r="UR12" s="140" t="s">
        <v>2141</v>
      </c>
      <c r="US12" s="141"/>
      <c r="UT12" s="142"/>
      <c r="UU12" s="82" t="s">
        <v>2142</v>
      </c>
      <c r="UV12" s="83"/>
      <c r="UW12" s="90"/>
      <c r="UX12" s="82" t="s">
        <v>2146</v>
      </c>
      <c r="UY12" s="83"/>
      <c r="UZ12" s="90"/>
      <c r="VA12" s="82" t="s">
        <v>2150</v>
      </c>
      <c r="VB12" s="83"/>
      <c r="VC12" s="90"/>
      <c r="VD12" s="82" t="s">
        <v>2154</v>
      </c>
      <c r="VE12" s="83"/>
      <c r="VF12" s="150"/>
      <c r="VG12" s="149" t="s">
        <v>2158</v>
      </c>
      <c r="VH12" s="83"/>
      <c r="VI12" s="150"/>
      <c r="VJ12" s="149" t="s">
        <v>2162</v>
      </c>
      <c r="VK12" s="83"/>
      <c r="VL12" s="90"/>
      <c r="VM12" s="82" t="s">
        <v>2166</v>
      </c>
      <c r="VN12" s="83"/>
      <c r="VO12" s="90"/>
      <c r="VP12" s="82" t="s">
        <v>2170</v>
      </c>
      <c r="VQ12" s="83"/>
      <c r="VR12" s="90"/>
      <c r="VS12" s="82" t="s">
        <v>2174</v>
      </c>
      <c r="VT12" s="83"/>
      <c r="VU12" s="90"/>
    </row>
    <row r="13" spans="1:593" ht="120.75" thickBot="1" x14ac:dyDescent="0.3">
      <c r="A13" s="74"/>
      <c r="B13" s="74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66" t="s">
        <v>789</v>
      </c>
      <c r="B39" s="6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68" t="s">
        <v>3243</v>
      </c>
      <c r="B40" s="69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3214</v>
      </c>
    </row>
    <row r="43" spans="1:593" x14ac:dyDescent="0.25">
      <c r="B43" t="s">
        <v>3215</v>
      </c>
      <c r="C43" t="s">
        <v>3233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3216</v>
      </c>
      <c r="C44" t="s">
        <v>3233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3217</v>
      </c>
      <c r="C45" t="s">
        <v>3233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3215</v>
      </c>
      <c r="C47" t="s">
        <v>3234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3216</v>
      </c>
      <c r="C48" t="s">
        <v>3234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3217</v>
      </c>
      <c r="C49" t="s">
        <v>3234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3215</v>
      </c>
      <c r="C51" t="s">
        <v>3235</v>
      </c>
      <c r="D51">
        <f>(IU40+IX40+JA40+JD40+JG40+JJ40+JM40+JP40+JS40+JV40+JY40+KB40+KE40)/13</f>
        <v>0</v>
      </c>
    </row>
    <row r="52" spans="2:4" x14ac:dyDescent="0.25">
      <c r="B52" t="s">
        <v>3216</v>
      </c>
      <c r="C52" t="s">
        <v>3235</v>
      </c>
      <c r="D52">
        <f>(IV40+IY40+JB40+JE40+JH40+JK40+JQ40+JT40+JW40+JZ40+KC40+KF40)/13</f>
        <v>0</v>
      </c>
    </row>
    <row r="53" spans="2:4" x14ac:dyDescent="0.25">
      <c r="B53" t="s">
        <v>3217</v>
      </c>
      <c r="C53" t="s">
        <v>3235</v>
      </c>
      <c r="D53">
        <f>(IW40+IZ40+JC40+JF40+JI40+JL40+JO40+JR40+JU40+JX40+KA40+KD40+KG40)/13</f>
        <v>0</v>
      </c>
    </row>
    <row r="55" spans="2:4" x14ac:dyDescent="0.25">
      <c r="B55" t="s">
        <v>3215</v>
      </c>
      <c r="C55" t="s">
        <v>3236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3216</v>
      </c>
      <c r="C56" t="s">
        <v>3236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3217</v>
      </c>
      <c r="C57" t="s">
        <v>3236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3215</v>
      </c>
      <c r="C59" t="s">
        <v>3237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3216</v>
      </c>
      <c r="C60" t="s">
        <v>3237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3217</v>
      </c>
      <c r="C61" t="s">
        <v>3237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E60"/>
  <sheetViews>
    <sheetView tabSelected="1" view="pageLayout" topLeftCell="A4" zoomScale="70" zoomScaleNormal="100" zoomScalePageLayoutView="70" workbookViewId="0">
      <selection activeCell="A2" sqref="A2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3269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3271</v>
      </c>
      <c r="B2" s="7"/>
      <c r="C2" s="7"/>
      <c r="D2" s="7"/>
      <c r="E2" s="7"/>
      <c r="F2" s="7"/>
      <c r="G2" s="7"/>
      <c r="H2" s="7"/>
      <c r="I2" s="7"/>
      <c r="J2" s="16" t="s">
        <v>3270</v>
      </c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74" t="s">
        <v>0</v>
      </c>
      <c r="B4" s="74" t="s">
        <v>1</v>
      </c>
      <c r="C4" s="122" t="s">
        <v>87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78" t="s">
        <v>2</v>
      </c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 t="s">
        <v>2</v>
      </c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 t="s">
        <v>2</v>
      </c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 t="s">
        <v>2</v>
      </c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76"/>
      <c r="IY4" s="76"/>
      <c r="IZ4" s="76"/>
      <c r="JA4" s="76"/>
      <c r="JB4" s="76"/>
      <c r="JC4" s="76"/>
      <c r="JD4" s="76"/>
      <c r="JE4" s="76"/>
      <c r="JF4" s="76"/>
      <c r="JG4" s="76"/>
      <c r="JH4" s="76"/>
      <c r="JI4" s="76"/>
      <c r="JJ4" s="76"/>
      <c r="JK4" s="76"/>
      <c r="JL4" s="76"/>
      <c r="JM4" s="76"/>
      <c r="JN4" s="76"/>
      <c r="JO4" s="76"/>
      <c r="JP4" s="76"/>
      <c r="JQ4" s="76"/>
      <c r="JR4" s="76"/>
      <c r="JS4" s="76"/>
      <c r="JT4" s="76"/>
      <c r="JU4" s="76"/>
      <c r="JV4" s="76"/>
      <c r="JW4" s="76"/>
      <c r="JX4" s="76"/>
      <c r="JY4" s="76"/>
      <c r="JZ4" s="76"/>
      <c r="KA4" s="76"/>
      <c r="KB4" s="76"/>
      <c r="KC4" s="76"/>
      <c r="KD4" s="76"/>
      <c r="KE4" s="76"/>
      <c r="KF4" s="76"/>
      <c r="KG4" s="76"/>
      <c r="KH4" s="76"/>
      <c r="KI4" s="76"/>
      <c r="KJ4" s="76"/>
      <c r="KK4" s="76"/>
      <c r="KL4" s="76"/>
      <c r="KM4" s="76"/>
      <c r="KN4" s="76"/>
      <c r="KO4" s="76"/>
      <c r="KP4" s="76"/>
      <c r="KQ4" s="76"/>
      <c r="KR4" s="76"/>
      <c r="KS4" s="76"/>
      <c r="KT4" s="76"/>
      <c r="KU4" s="76"/>
      <c r="KV4" s="77"/>
      <c r="KW4" s="108" t="s">
        <v>181</v>
      </c>
      <c r="KX4" s="91"/>
      <c r="KY4" s="91"/>
      <c r="KZ4" s="91"/>
      <c r="LA4" s="91"/>
      <c r="LB4" s="91"/>
      <c r="LC4" s="91"/>
      <c r="LD4" s="91"/>
      <c r="LE4" s="91"/>
      <c r="LF4" s="91"/>
      <c r="LG4" s="91"/>
      <c r="LH4" s="91"/>
      <c r="LI4" s="91"/>
      <c r="LJ4" s="91"/>
      <c r="LK4" s="91"/>
      <c r="LL4" s="91"/>
      <c r="LM4" s="91"/>
      <c r="LN4" s="91"/>
      <c r="LO4" s="91"/>
      <c r="LP4" s="91"/>
      <c r="LQ4" s="91"/>
      <c r="LR4" s="91"/>
      <c r="LS4" s="91"/>
      <c r="LT4" s="91"/>
      <c r="LU4" s="91"/>
      <c r="LV4" s="91"/>
      <c r="LW4" s="91"/>
      <c r="LX4" s="91"/>
      <c r="LY4" s="91"/>
      <c r="LZ4" s="91"/>
      <c r="MA4" s="91"/>
      <c r="MB4" s="91"/>
      <c r="MC4" s="91"/>
      <c r="MD4" s="91"/>
      <c r="ME4" s="91"/>
      <c r="MF4" s="91"/>
      <c r="MG4" s="91"/>
      <c r="MH4" s="91"/>
      <c r="MI4" s="91"/>
      <c r="MJ4" s="91"/>
      <c r="MK4" s="91"/>
      <c r="ML4" s="91"/>
      <c r="MM4" s="91"/>
      <c r="MN4" s="91"/>
      <c r="MO4" s="91"/>
      <c r="MP4" s="101" t="s">
        <v>244</v>
      </c>
      <c r="MQ4" s="102"/>
      <c r="MR4" s="102"/>
      <c r="MS4" s="102"/>
      <c r="MT4" s="102"/>
      <c r="MU4" s="102"/>
      <c r="MV4" s="102"/>
      <c r="MW4" s="102"/>
      <c r="MX4" s="102"/>
      <c r="MY4" s="102"/>
      <c r="MZ4" s="102"/>
      <c r="NA4" s="102"/>
      <c r="NB4" s="102"/>
      <c r="NC4" s="102"/>
      <c r="ND4" s="102"/>
      <c r="NE4" s="102"/>
      <c r="NF4" s="102"/>
      <c r="NG4" s="102"/>
      <c r="NH4" s="102"/>
      <c r="NI4" s="102"/>
      <c r="NJ4" s="102"/>
      <c r="NK4" s="102"/>
      <c r="NL4" s="102"/>
      <c r="NM4" s="102"/>
      <c r="NN4" s="102"/>
      <c r="NO4" s="102"/>
      <c r="NP4" s="102"/>
      <c r="NQ4" s="102"/>
      <c r="NR4" s="102"/>
      <c r="NS4" s="102"/>
      <c r="NT4" s="102"/>
      <c r="NU4" s="102"/>
      <c r="NV4" s="102"/>
      <c r="NW4" s="102"/>
      <c r="NX4" s="102"/>
      <c r="NY4" s="102"/>
      <c r="NZ4" s="102"/>
      <c r="OA4" s="102"/>
      <c r="OB4" s="102"/>
      <c r="OC4" s="102"/>
      <c r="OD4" s="102"/>
      <c r="OE4" s="102"/>
      <c r="OF4" s="102"/>
      <c r="OG4" s="102"/>
      <c r="OH4" s="102"/>
      <c r="OI4" s="102"/>
      <c r="OJ4" s="102"/>
      <c r="OK4" s="102"/>
      <c r="OL4" s="102"/>
      <c r="OM4" s="102"/>
      <c r="ON4" s="102"/>
      <c r="OO4" s="102"/>
      <c r="OP4" s="102"/>
      <c r="OQ4" s="103"/>
      <c r="OR4" s="126" t="s">
        <v>244</v>
      </c>
      <c r="OS4" s="126"/>
      <c r="OT4" s="126"/>
      <c r="OU4" s="126"/>
      <c r="OV4" s="126"/>
      <c r="OW4" s="126"/>
      <c r="OX4" s="126"/>
      <c r="OY4" s="126"/>
      <c r="OZ4" s="126"/>
      <c r="PA4" s="126"/>
      <c r="PB4" s="126"/>
      <c r="PC4" s="126"/>
      <c r="PD4" s="126"/>
      <c r="PE4" s="126"/>
      <c r="PF4" s="126"/>
      <c r="PG4" s="126"/>
      <c r="PH4" s="126"/>
      <c r="PI4" s="126"/>
      <c r="PJ4" s="126"/>
      <c r="PK4" s="126"/>
      <c r="PL4" s="126"/>
      <c r="PM4" s="126"/>
      <c r="PN4" s="126"/>
      <c r="PO4" s="126"/>
      <c r="PP4" s="126"/>
      <c r="PQ4" s="126"/>
      <c r="PR4" s="126"/>
      <c r="PS4" s="126"/>
      <c r="PT4" s="126"/>
      <c r="PU4" s="126"/>
      <c r="PV4" s="126" t="s">
        <v>244</v>
      </c>
      <c r="PW4" s="126"/>
      <c r="PX4" s="126"/>
      <c r="PY4" s="126"/>
      <c r="PZ4" s="126"/>
      <c r="QA4" s="126"/>
      <c r="QB4" s="126"/>
      <c r="QC4" s="126"/>
      <c r="QD4" s="126"/>
      <c r="QE4" s="126"/>
      <c r="QF4" s="126"/>
      <c r="QG4" s="126"/>
      <c r="QH4" s="126"/>
      <c r="QI4" s="126"/>
      <c r="QJ4" s="126"/>
      <c r="QK4" s="126"/>
      <c r="QL4" s="126"/>
      <c r="QM4" s="126"/>
      <c r="QN4" s="126"/>
      <c r="QO4" s="126"/>
      <c r="QP4" s="126"/>
      <c r="QQ4" s="126"/>
      <c r="QR4" s="126"/>
      <c r="QS4" s="126"/>
      <c r="QT4" s="126"/>
      <c r="QU4" s="126"/>
      <c r="QV4" s="126"/>
      <c r="QW4" s="126"/>
      <c r="QX4" s="126"/>
      <c r="QY4" s="126"/>
      <c r="QZ4" s="126"/>
      <c r="RA4" s="126"/>
      <c r="RB4" s="126"/>
      <c r="RC4" s="126"/>
      <c r="RD4" s="126"/>
      <c r="RE4" s="126"/>
      <c r="RF4" s="101" t="s">
        <v>244</v>
      </c>
      <c r="RG4" s="102"/>
      <c r="RH4" s="102"/>
      <c r="RI4" s="102"/>
      <c r="RJ4" s="102"/>
      <c r="RK4" s="102"/>
      <c r="RL4" s="102"/>
      <c r="RM4" s="102"/>
      <c r="RN4" s="102"/>
      <c r="RO4" s="102"/>
      <c r="RP4" s="102"/>
      <c r="RQ4" s="102"/>
      <c r="RR4" s="102"/>
      <c r="RS4" s="102"/>
      <c r="RT4" s="102"/>
      <c r="RU4" s="102"/>
      <c r="RV4" s="102"/>
      <c r="RW4" s="102"/>
      <c r="RX4" s="102"/>
      <c r="RY4" s="102"/>
      <c r="RZ4" s="102"/>
      <c r="SA4" s="102"/>
      <c r="SB4" s="102"/>
      <c r="SC4" s="102"/>
      <c r="SD4" s="102"/>
      <c r="SE4" s="102"/>
      <c r="SF4" s="102"/>
      <c r="SG4" s="102"/>
      <c r="SH4" s="102"/>
      <c r="SI4" s="102"/>
      <c r="SJ4" s="102"/>
      <c r="SK4" s="102"/>
      <c r="SL4" s="103"/>
      <c r="SM4" s="78" t="s">
        <v>244</v>
      </c>
      <c r="SN4" s="79"/>
      <c r="SO4" s="79"/>
      <c r="SP4" s="79"/>
      <c r="SQ4" s="79"/>
      <c r="SR4" s="79"/>
      <c r="SS4" s="79"/>
      <c r="ST4" s="79"/>
      <c r="SU4" s="79"/>
      <c r="SV4" s="79"/>
      <c r="SW4" s="79"/>
      <c r="SX4" s="79"/>
      <c r="SY4" s="79"/>
      <c r="SZ4" s="79"/>
      <c r="TA4" s="79"/>
      <c r="TB4" s="79"/>
      <c r="TC4" s="79"/>
      <c r="TD4" s="79"/>
      <c r="TE4" s="79"/>
      <c r="TF4" s="79"/>
      <c r="TG4" s="79"/>
      <c r="TH4" s="79"/>
      <c r="TI4" s="79"/>
      <c r="TJ4" s="79"/>
      <c r="TK4" s="79"/>
      <c r="TL4" s="79"/>
      <c r="TM4" s="79"/>
      <c r="TN4" s="79"/>
      <c r="TO4" s="79"/>
      <c r="TP4" s="79"/>
      <c r="TQ4" s="79"/>
      <c r="TR4" s="79"/>
      <c r="TS4" s="79"/>
      <c r="TT4" s="79"/>
      <c r="TU4" s="79"/>
      <c r="TV4" s="79"/>
      <c r="TW4" s="79"/>
      <c r="TX4" s="79"/>
      <c r="TY4" s="79"/>
      <c r="TZ4" s="79"/>
      <c r="UA4" s="79"/>
      <c r="UB4" s="80"/>
      <c r="UC4" s="86" t="s">
        <v>291</v>
      </c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5"/>
      <c r="VV4" s="105"/>
      <c r="VW4" s="105"/>
      <c r="VX4" s="105"/>
      <c r="VY4" s="105"/>
      <c r="VZ4" s="105"/>
      <c r="WA4" s="105"/>
      <c r="WB4" s="105"/>
      <c r="WC4" s="105"/>
      <c r="WD4" s="105"/>
      <c r="WE4" s="105"/>
      <c r="WF4" s="105"/>
      <c r="WG4" s="105"/>
      <c r="WH4" s="105"/>
      <c r="WI4" s="105"/>
      <c r="WJ4" s="105"/>
      <c r="WK4" s="105"/>
      <c r="WL4" s="105"/>
      <c r="WM4" s="105"/>
      <c r="WN4" s="105"/>
      <c r="WO4" s="105"/>
      <c r="WP4" s="105"/>
      <c r="WQ4" s="105"/>
      <c r="WR4" s="105"/>
      <c r="WS4" s="105"/>
      <c r="WT4" s="105"/>
      <c r="WU4" s="105"/>
      <c r="WV4" s="105"/>
      <c r="WW4" s="105"/>
      <c r="WX4" s="105"/>
      <c r="WY4" s="105"/>
      <c r="WZ4" s="105"/>
      <c r="XA4" s="105"/>
      <c r="XB4" s="105"/>
      <c r="XC4" s="105"/>
      <c r="XD4" s="105"/>
      <c r="XE4" s="105"/>
      <c r="XF4" s="105"/>
      <c r="XG4" s="105"/>
      <c r="XH4" s="105"/>
      <c r="XI4" s="105"/>
      <c r="XJ4" s="105"/>
      <c r="XK4" s="105"/>
      <c r="XL4" s="105"/>
      <c r="XM4" s="105"/>
      <c r="XN4" s="105"/>
      <c r="XO4" s="105"/>
      <c r="XP4" s="105"/>
      <c r="XQ4" s="105"/>
      <c r="XR4" s="105"/>
      <c r="XS4" s="105"/>
      <c r="XT4" s="105"/>
      <c r="XU4" s="105"/>
      <c r="XV4" s="105"/>
      <c r="XW4" s="105"/>
      <c r="XX4" s="105"/>
      <c r="XY4" s="105"/>
      <c r="XZ4" s="105"/>
      <c r="YA4" s="105"/>
      <c r="YB4" s="105"/>
      <c r="YC4" s="105"/>
      <c r="YD4" s="105"/>
      <c r="YE4" s="105"/>
      <c r="YF4" s="105"/>
      <c r="YG4" s="105"/>
      <c r="YH4" s="105"/>
      <c r="YI4" s="105"/>
      <c r="YJ4" s="105"/>
      <c r="YK4" s="105"/>
      <c r="YL4" s="105"/>
      <c r="YM4" s="105"/>
      <c r="YN4" s="105"/>
      <c r="YO4" s="105"/>
      <c r="YP4" s="105"/>
      <c r="YQ4" s="105"/>
      <c r="YR4" s="105"/>
      <c r="YS4" s="105"/>
      <c r="YT4" s="105"/>
      <c r="YU4" s="105"/>
      <c r="YV4" s="105"/>
      <c r="YW4" s="105"/>
      <c r="YX4" s="105"/>
      <c r="YY4" s="105"/>
      <c r="YZ4" s="105"/>
      <c r="ZA4" s="105"/>
      <c r="ZB4" s="105"/>
      <c r="ZC4" s="105"/>
      <c r="ZD4" s="105"/>
      <c r="ZE4" s="105"/>
      <c r="ZF4" s="105"/>
      <c r="ZG4" s="105"/>
      <c r="ZH4" s="105"/>
      <c r="ZI4" s="105"/>
      <c r="ZJ4" s="105"/>
      <c r="ZK4" s="105"/>
      <c r="ZL4" s="105"/>
      <c r="ZM4" s="105"/>
      <c r="ZN4" s="105"/>
      <c r="ZO4" s="105"/>
      <c r="ZP4" s="105"/>
      <c r="ZQ4" s="105"/>
      <c r="ZR4" s="105"/>
      <c r="ZS4" s="105"/>
      <c r="ZT4" s="105"/>
      <c r="ZU4" s="105"/>
      <c r="ZV4" s="105"/>
      <c r="ZW4" s="105"/>
      <c r="ZX4" s="105"/>
      <c r="ZY4" s="105"/>
      <c r="ZZ4" s="105"/>
      <c r="AAA4" s="105"/>
      <c r="AAB4" s="105"/>
      <c r="AAC4" s="105"/>
      <c r="AAD4" s="105"/>
      <c r="AAE4" s="106"/>
    </row>
    <row r="5" spans="1:707" ht="15" customHeight="1" x14ac:dyDescent="0.25">
      <c r="A5" s="74"/>
      <c r="B5" s="74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5" t="s">
        <v>86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134" t="s">
        <v>3</v>
      </c>
      <c r="EL5" s="134"/>
      <c r="EM5" s="134"/>
      <c r="EN5" s="134"/>
      <c r="EO5" s="134"/>
      <c r="EP5" s="134"/>
      <c r="EQ5" s="134"/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4"/>
      <c r="FJ5" s="134"/>
      <c r="FK5" s="134"/>
      <c r="FL5" s="134"/>
      <c r="FM5" s="134"/>
      <c r="FN5" s="134"/>
      <c r="FO5" s="134"/>
      <c r="FP5" s="134"/>
      <c r="FQ5" s="134"/>
      <c r="FR5" s="134"/>
      <c r="FS5" s="134"/>
      <c r="FT5" s="134"/>
      <c r="FU5" s="134"/>
      <c r="FV5" s="134"/>
      <c r="FW5" s="134"/>
      <c r="FX5" s="134" t="s">
        <v>2379</v>
      </c>
      <c r="FY5" s="134"/>
      <c r="FZ5" s="134"/>
      <c r="GA5" s="134"/>
      <c r="GB5" s="134"/>
      <c r="GC5" s="134"/>
      <c r="GD5" s="134"/>
      <c r="GE5" s="134"/>
      <c r="GF5" s="134"/>
      <c r="GG5" s="134"/>
      <c r="GH5" s="134"/>
      <c r="GI5" s="134"/>
      <c r="GJ5" s="134"/>
      <c r="GK5" s="134"/>
      <c r="GL5" s="134"/>
      <c r="GM5" s="134"/>
      <c r="GN5" s="134"/>
      <c r="GO5" s="134"/>
      <c r="GP5" s="134"/>
      <c r="GQ5" s="134"/>
      <c r="GR5" s="134"/>
      <c r="GS5" s="134"/>
      <c r="GT5" s="134"/>
      <c r="GU5" s="134"/>
      <c r="GV5" s="134"/>
      <c r="GW5" s="134"/>
      <c r="GX5" s="134"/>
      <c r="GY5" s="134"/>
      <c r="GZ5" s="134"/>
      <c r="HA5" s="134"/>
      <c r="HB5" s="134"/>
      <c r="HC5" s="134"/>
      <c r="HD5" s="134"/>
      <c r="HE5" s="134"/>
      <c r="HF5" s="134"/>
      <c r="HG5" s="134"/>
      <c r="HH5" s="134"/>
      <c r="HI5" s="134"/>
      <c r="HJ5" s="134"/>
      <c r="HK5" s="134"/>
      <c r="HL5" s="134"/>
      <c r="HM5" s="134"/>
      <c r="HN5" s="134" t="s">
        <v>899</v>
      </c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34"/>
      <c r="IS5" s="134"/>
      <c r="IT5" s="134"/>
      <c r="IU5" s="134"/>
      <c r="IV5" s="134"/>
      <c r="IW5" s="134"/>
      <c r="IX5" s="134"/>
      <c r="IY5" s="134"/>
      <c r="IZ5" s="134"/>
      <c r="JA5" s="134"/>
      <c r="JB5" s="134"/>
      <c r="JC5" s="134"/>
      <c r="JD5" s="134"/>
      <c r="JE5" s="134"/>
      <c r="JF5" s="134"/>
      <c r="JG5" s="134"/>
      <c r="JH5" s="134"/>
      <c r="JI5" s="134"/>
      <c r="JJ5" s="134"/>
      <c r="JK5" s="134"/>
      <c r="JL5" s="134"/>
      <c r="JM5" s="134"/>
      <c r="JN5" s="134"/>
      <c r="JO5" s="134"/>
      <c r="JP5" s="134"/>
      <c r="JQ5" s="134"/>
      <c r="JR5" s="134"/>
      <c r="JS5" s="134"/>
      <c r="JT5" s="134"/>
      <c r="JU5" s="134"/>
      <c r="JV5" s="134"/>
      <c r="JW5" s="134"/>
      <c r="JX5" s="134"/>
      <c r="JY5" s="134"/>
      <c r="JZ5" s="134"/>
      <c r="KA5" s="134"/>
      <c r="KB5" s="134"/>
      <c r="KC5" s="134"/>
      <c r="KD5" s="134"/>
      <c r="KE5" s="134"/>
      <c r="KF5" s="134"/>
      <c r="KG5" s="134"/>
      <c r="KH5" s="134"/>
      <c r="KI5" s="134"/>
      <c r="KJ5" s="134"/>
      <c r="KK5" s="134"/>
      <c r="KL5" s="134"/>
      <c r="KM5" s="134"/>
      <c r="KN5" s="134"/>
      <c r="KO5" s="134"/>
      <c r="KP5" s="134"/>
      <c r="KQ5" s="134"/>
      <c r="KR5" s="134"/>
      <c r="KS5" s="134"/>
      <c r="KT5" s="134"/>
      <c r="KU5" s="134"/>
      <c r="KV5" s="134"/>
      <c r="KW5" s="64" t="s">
        <v>909</v>
      </c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59" t="s">
        <v>387</v>
      </c>
      <c r="MQ5" s="59"/>
      <c r="MR5" s="59"/>
      <c r="MS5" s="59"/>
      <c r="MT5" s="59"/>
      <c r="MU5" s="59"/>
      <c r="MV5" s="59"/>
      <c r="MW5" s="59"/>
      <c r="MX5" s="59"/>
      <c r="MY5" s="59"/>
      <c r="MZ5" s="59"/>
      <c r="NA5" s="59"/>
      <c r="NB5" s="59"/>
      <c r="NC5" s="59"/>
      <c r="ND5" s="59"/>
      <c r="NE5" s="59"/>
      <c r="NF5" s="59"/>
      <c r="NG5" s="59"/>
      <c r="NH5" s="59"/>
      <c r="NI5" s="59"/>
      <c r="NJ5" s="59"/>
      <c r="NK5" s="59"/>
      <c r="NL5" s="59"/>
      <c r="NM5" s="59"/>
      <c r="NN5" s="59"/>
      <c r="NO5" s="59"/>
      <c r="NP5" s="59"/>
      <c r="NQ5" s="59"/>
      <c r="NR5" s="59"/>
      <c r="NS5" s="59"/>
      <c r="NT5" s="59"/>
      <c r="NU5" s="59"/>
      <c r="NV5" s="59"/>
      <c r="NW5" s="59"/>
      <c r="NX5" s="59"/>
      <c r="NY5" s="59"/>
      <c r="NZ5" s="59"/>
      <c r="OA5" s="59"/>
      <c r="OB5" s="59"/>
      <c r="OC5" s="59"/>
      <c r="OD5" s="59"/>
      <c r="OE5" s="59"/>
      <c r="OF5" s="59"/>
      <c r="OG5" s="59"/>
      <c r="OH5" s="59"/>
      <c r="OI5" s="59"/>
      <c r="OJ5" s="59"/>
      <c r="OK5" s="59"/>
      <c r="OL5" s="59"/>
      <c r="OM5" s="59"/>
      <c r="ON5" s="59"/>
      <c r="OO5" s="59"/>
      <c r="OP5" s="59"/>
      <c r="OQ5" s="59"/>
      <c r="OR5" s="124" t="s">
        <v>245</v>
      </c>
      <c r="OS5" s="124"/>
      <c r="OT5" s="124"/>
      <c r="OU5" s="124"/>
      <c r="OV5" s="124"/>
      <c r="OW5" s="124"/>
      <c r="OX5" s="124"/>
      <c r="OY5" s="124"/>
      <c r="OZ5" s="124"/>
      <c r="PA5" s="124"/>
      <c r="PB5" s="124"/>
      <c r="PC5" s="124"/>
      <c r="PD5" s="124"/>
      <c r="PE5" s="124"/>
      <c r="PF5" s="124"/>
      <c r="PG5" s="124"/>
      <c r="PH5" s="124"/>
      <c r="PI5" s="124"/>
      <c r="PJ5" s="124"/>
      <c r="PK5" s="124"/>
      <c r="PL5" s="124"/>
      <c r="PM5" s="124"/>
      <c r="PN5" s="124"/>
      <c r="PO5" s="124"/>
      <c r="PP5" s="124"/>
      <c r="PQ5" s="124"/>
      <c r="PR5" s="124"/>
      <c r="PS5" s="124"/>
      <c r="PT5" s="124"/>
      <c r="PU5" s="124"/>
      <c r="PV5" s="155" t="s">
        <v>426</v>
      </c>
      <c r="PW5" s="155"/>
      <c r="PX5" s="155"/>
      <c r="PY5" s="155"/>
      <c r="PZ5" s="155"/>
      <c r="QA5" s="155"/>
      <c r="QB5" s="155"/>
      <c r="QC5" s="155"/>
      <c r="QD5" s="155"/>
      <c r="QE5" s="155"/>
      <c r="QF5" s="155"/>
      <c r="QG5" s="155"/>
      <c r="QH5" s="155"/>
      <c r="QI5" s="155"/>
      <c r="QJ5" s="155"/>
      <c r="QK5" s="155"/>
      <c r="QL5" s="155"/>
      <c r="QM5" s="155"/>
      <c r="QN5" s="155"/>
      <c r="QO5" s="155"/>
      <c r="QP5" s="155"/>
      <c r="QQ5" s="155"/>
      <c r="QR5" s="155"/>
      <c r="QS5" s="155"/>
      <c r="QT5" s="155"/>
      <c r="QU5" s="155"/>
      <c r="QV5" s="155"/>
      <c r="QW5" s="155"/>
      <c r="QX5" s="155"/>
      <c r="QY5" s="155"/>
      <c r="QZ5" s="155"/>
      <c r="RA5" s="155"/>
      <c r="RB5" s="155"/>
      <c r="RC5" s="155"/>
      <c r="RD5" s="155"/>
      <c r="RE5" s="155"/>
      <c r="RF5" s="125" t="s">
        <v>438</v>
      </c>
      <c r="RG5" s="125"/>
      <c r="RH5" s="125"/>
      <c r="RI5" s="125"/>
      <c r="RJ5" s="125"/>
      <c r="RK5" s="125"/>
      <c r="RL5" s="125"/>
      <c r="RM5" s="125"/>
      <c r="RN5" s="125"/>
      <c r="RO5" s="125"/>
      <c r="RP5" s="125"/>
      <c r="RQ5" s="125"/>
      <c r="RR5" s="125"/>
      <c r="RS5" s="125"/>
      <c r="RT5" s="125"/>
      <c r="RU5" s="125"/>
      <c r="RV5" s="125"/>
      <c r="RW5" s="125"/>
      <c r="RX5" s="125"/>
      <c r="RY5" s="125"/>
      <c r="RZ5" s="125"/>
      <c r="SA5" s="125"/>
      <c r="SB5" s="125"/>
      <c r="SC5" s="125"/>
      <c r="SD5" s="125"/>
      <c r="SE5" s="125"/>
      <c r="SF5" s="125"/>
      <c r="SG5" s="125"/>
      <c r="SH5" s="125"/>
      <c r="SI5" s="125"/>
      <c r="SJ5" s="125"/>
      <c r="SK5" s="125"/>
      <c r="SL5" s="125"/>
      <c r="SM5" s="155" t="s">
        <v>246</v>
      </c>
      <c r="SN5" s="155"/>
      <c r="SO5" s="155"/>
      <c r="SP5" s="155"/>
      <c r="SQ5" s="155"/>
      <c r="SR5" s="155"/>
      <c r="SS5" s="155"/>
      <c r="ST5" s="155"/>
      <c r="SU5" s="155"/>
      <c r="SV5" s="155"/>
      <c r="SW5" s="155"/>
      <c r="SX5" s="155"/>
      <c r="SY5" s="155"/>
      <c r="SZ5" s="155"/>
      <c r="TA5" s="155"/>
      <c r="TB5" s="155"/>
      <c r="TC5" s="155"/>
      <c r="TD5" s="155"/>
      <c r="TE5" s="155"/>
      <c r="TF5" s="155"/>
      <c r="TG5" s="155"/>
      <c r="TH5" s="155"/>
      <c r="TI5" s="155"/>
      <c r="TJ5" s="155"/>
      <c r="TK5" s="155"/>
      <c r="TL5" s="155"/>
      <c r="TM5" s="155"/>
      <c r="TN5" s="155"/>
      <c r="TO5" s="155"/>
      <c r="TP5" s="155"/>
      <c r="TQ5" s="155"/>
      <c r="TR5" s="155"/>
      <c r="TS5" s="155"/>
      <c r="TT5" s="155"/>
      <c r="TU5" s="155"/>
      <c r="TV5" s="155"/>
      <c r="TW5" s="155"/>
      <c r="TX5" s="155"/>
      <c r="TY5" s="155"/>
      <c r="TZ5" s="155"/>
      <c r="UA5" s="155"/>
      <c r="UB5" s="155"/>
      <c r="UC5" s="84" t="s">
        <v>292</v>
      </c>
      <c r="UD5" s="84"/>
      <c r="UE5" s="84"/>
      <c r="UF5" s="84"/>
      <c r="UG5" s="84"/>
      <c r="UH5" s="84"/>
      <c r="UI5" s="84"/>
      <c r="UJ5" s="84"/>
      <c r="UK5" s="84"/>
      <c r="UL5" s="84"/>
      <c r="UM5" s="84"/>
      <c r="UN5" s="84"/>
      <c r="UO5" s="84"/>
      <c r="UP5" s="84"/>
      <c r="UQ5" s="84"/>
      <c r="UR5" s="84"/>
      <c r="US5" s="84"/>
      <c r="UT5" s="84"/>
      <c r="UU5" s="84"/>
      <c r="UV5" s="84"/>
      <c r="UW5" s="84"/>
      <c r="UX5" s="84"/>
      <c r="UY5" s="84"/>
      <c r="UZ5" s="84"/>
      <c r="VA5" s="84"/>
      <c r="VB5" s="84"/>
      <c r="VC5" s="84"/>
      <c r="VD5" s="84"/>
      <c r="VE5" s="84"/>
      <c r="VF5" s="84"/>
      <c r="VG5" s="84"/>
      <c r="VH5" s="84"/>
      <c r="VI5" s="84"/>
      <c r="VJ5" s="84"/>
      <c r="VK5" s="84"/>
      <c r="VL5" s="84"/>
      <c r="VM5" s="84"/>
      <c r="VN5" s="84"/>
      <c r="VO5" s="84"/>
      <c r="VP5" s="84"/>
      <c r="VQ5" s="84"/>
      <c r="VR5" s="84"/>
      <c r="VS5" s="84"/>
      <c r="VT5" s="84"/>
      <c r="VU5" s="84"/>
      <c r="VV5" s="84"/>
      <c r="VW5" s="84"/>
      <c r="VX5" s="84"/>
      <c r="VY5" s="84"/>
      <c r="VZ5" s="84"/>
      <c r="WA5" s="84"/>
      <c r="WB5" s="84"/>
      <c r="WC5" s="84"/>
      <c r="WD5" s="84"/>
      <c r="WE5" s="84"/>
      <c r="WF5" s="84"/>
      <c r="WG5" s="84"/>
      <c r="WH5" s="84"/>
      <c r="WI5" s="84"/>
      <c r="WJ5" s="84"/>
      <c r="WK5" s="84"/>
      <c r="WL5" s="84"/>
      <c r="WM5" s="84"/>
      <c r="WN5" s="84"/>
      <c r="WO5" s="84"/>
      <c r="WP5" s="84"/>
      <c r="WQ5" s="84"/>
      <c r="WR5" s="84"/>
      <c r="WS5" s="84"/>
      <c r="WT5" s="84"/>
      <c r="WU5" s="84"/>
      <c r="WV5" s="84"/>
      <c r="WW5" s="84"/>
      <c r="WX5" s="84"/>
      <c r="WY5" s="84"/>
      <c r="WZ5" s="84"/>
      <c r="XA5" s="84"/>
      <c r="XB5" s="84"/>
      <c r="XC5" s="84"/>
      <c r="XD5" s="84"/>
      <c r="XE5" s="84"/>
      <c r="XF5" s="84"/>
      <c r="XG5" s="84"/>
      <c r="XH5" s="84"/>
      <c r="XI5" s="84"/>
      <c r="XJ5" s="84"/>
      <c r="XK5" s="84"/>
      <c r="XL5" s="84"/>
      <c r="XM5" s="84"/>
      <c r="XN5" s="84"/>
      <c r="XO5" s="84"/>
      <c r="XP5" s="84"/>
      <c r="XQ5" s="84"/>
      <c r="XR5" s="84"/>
      <c r="XS5" s="84"/>
      <c r="XT5" s="84"/>
      <c r="XU5" s="84"/>
      <c r="XV5" s="84"/>
      <c r="XW5" s="84"/>
      <c r="XX5" s="84"/>
      <c r="XY5" s="84"/>
      <c r="XZ5" s="84"/>
      <c r="YA5" s="84"/>
      <c r="YB5" s="84"/>
      <c r="YC5" s="84"/>
      <c r="YD5" s="84"/>
      <c r="YE5" s="84"/>
      <c r="YF5" s="84"/>
      <c r="YG5" s="84"/>
      <c r="YH5" s="84"/>
      <c r="YI5" s="84"/>
      <c r="YJ5" s="84"/>
      <c r="YK5" s="84"/>
      <c r="YL5" s="84"/>
      <c r="YM5" s="84"/>
      <c r="YN5" s="84"/>
      <c r="YO5" s="84"/>
      <c r="YP5" s="84"/>
      <c r="YQ5" s="84"/>
      <c r="YR5" s="84"/>
      <c r="YS5" s="84"/>
      <c r="YT5" s="84"/>
      <c r="YU5" s="84"/>
      <c r="YV5" s="84"/>
      <c r="YW5" s="84"/>
      <c r="YX5" s="84"/>
      <c r="YY5" s="84"/>
      <c r="YZ5" s="84"/>
      <c r="ZA5" s="84"/>
      <c r="ZB5" s="84"/>
      <c r="ZC5" s="84"/>
      <c r="ZD5" s="84"/>
      <c r="ZE5" s="84"/>
      <c r="ZF5" s="84"/>
      <c r="ZG5" s="84"/>
      <c r="ZH5" s="84"/>
      <c r="ZI5" s="84"/>
      <c r="ZJ5" s="84"/>
      <c r="ZK5" s="84"/>
      <c r="ZL5" s="84"/>
      <c r="ZM5" s="84"/>
      <c r="ZN5" s="84"/>
      <c r="ZO5" s="84"/>
      <c r="ZP5" s="84"/>
      <c r="ZQ5" s="84"/>
      <c r="ZR5" s="84"/>
      <c r="ZS5" s="84"/>
      <c r="ZT5" s="84"/>
      <c r="ZU5" s="84"/>
      <c r="ZV5" s="84"/>
      <c r="ZW5" s="84"/>
      <c r="ZX5" s="84"/>
      <c r="ZY5" s="84"/>
      <c r="ZZ5" s="84"/>
      <c r="AAA5" s="84"/>
      <c r="AAB5" s="84"/>
      <c r="AAC5" s="84"/>
      <c r="AAD5" s="84"/>
      <c r="AAE5" s="84"/>
    </row>
    <row r="6" spans="1:707" ht="4.1500000000000004" hidden="1" customHeight="1" x14ac:dyDescent="0.25">
      <c r="A6" s="74"/>
      <c r="B6" s="7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151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153"/>
      <c r="EY6" s="153"/>
      <c r="EZ6" s="153"/>
      <c r="FA6" s="153"/>
      <c r="FB6" s="153"/>
      <c r="FC6" s="153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3"/>
      <c r="GI6" s="153"/>
      <c r="GJ6" s="153"/>
      <c r="GK6" s="153"/>
      <c r="GL6" s="153"/>
      <c r="GM6" s="153"/>
      <c r="GN6" s="153"/>
      <c r="GO6" s="153"/>
      <c r="GP6" s="153"/>
      <c r="GQ6" s="153"/>
      <c r="GR6" s="153"/>
      <c r="GS6" s="153"/>
      <c r="GT6" s="153"/>
      <c r="GU6" s="153"/>
      <c r="GV6" s="153"/>
      <c r="GW6" s="153"/>
      <c r="GX6" s="153"/>
      <c r="GY6" s="153"/>
      <c r="GZ6" s="153"/>
      <c r="HA6" s="153"/>
      <c r="HB6" s="153"/>
      <c r="HC6" s="153"/>
      <c r="HD6" s="153"/>
      <c r="HE6" s="153"/>
      <c r="HF6" s="153"/>
      <c r="HG6" s="153"/>
      <c r="HH6" s="153"/>
      <c r="HI6" s="153"/>
      <c r="HJ6" s="153"/>
      <c r="HK6" s="153"/>
      <c r="HL6" s="153"/>
      <c r="HM6" s="153"/>
      <c r="HN6" s="153"/>
      <c r="HO6" s="153"/>
      <c r="HP6" s="153"/>
      <c r="HQ6" s="153"/>
      <c r="HR6" s="153"/>
      <c r="HS6" s="153"/>
      <c r="HT6" s="153"/>
      <c r="HU6" s="153"/>
      <c r="HV6" s="153"/>
      <c r="HW6" s="153"/>
      <c r="HX6" s="153"/>
      <c r="HY6" s="153"/>
      <c r="HZ6" s="153"/>
      <c r="IA6" s="153"/>
      <c r="IB6" s="153"/>
      <c r="IC6" s="153"/>
      <c r="ID6" s="153"/>
      <c r="IE6" s="153"/>
      <c r="IF6" s="153"/>
      <c r="IG6" s="153"/>
      <c r="IH6" s="153"/>
      <c r="II6" s="153"/>
      <c r="IJ6" s="153"/>
      <c r="IK6" s="153"/>
      <c r="IL6" s="153"/>
      <c r="IM6" s="153"/>
      <c r="IN6" s="153"/>
      <c r="IO6" s="153"/>
      <c r="IP6" s="153"/>
      <c r="IQ6" s="153"/>
      <c r="IR6" s="153"/>
      <c r="IS6" s="153"/>
      <c r="IT6" s="153"/>
      <c r="IU6" s="153"/>
      <c r="IV6" s="153"/>
      <c r="IW6" s="153"/>
      <c r="IX6" s="153"/>
      <c r="IY6" s="153"/>
      <c r="IZ6" s="153"/>
      <c r="JA6" s="153"/>
      <c r="JB6" s="153"/>
      <c r="JC6" s="153"/>
      <c r="JD6" s="153"/>
      <c r="JE6" s="153"/>
      <c r="JF6" s="153"/>
      <c r="JG6" s="153"/>
      <c r="JH6" s="153"/>
      <c r="JI6" s="153"/>
      <c r="JJ6" s="153"/>
      <c r="JK6" s="153"/>
      <c r="JL6" s="153"/>
      <c r="JM6" s="153"/>
      <c r="JN6" s="153"/>
      <c r="JO6" s="153"/>
      <c r="JP6" s="153"/>
      <c r="JQ6" s="153"/>
      <c r="JR6" s="153"/>
      <c r="JS6" s="153"/>
      <c r="JT6" s="153"/>
      <c r="JU6" s="153"/>
      <c r="JV6" s="153"/>
      <c r="JW6" s="153"/>
      <c r="JX6" s="153"/>
      <c r="JY6" s="153"/>
      <c r="JZ6" s="153"/>
      <c r="KA6" s="153"/>
      <c r="KB6" s="153"/>
      <c r="KC6" s="153"/>
      <c r="KD6" s="153"/>
      <c r="KE6" s="153"/>
      <c r="KF6" s="153"/>
      <c r="KG6" s="153"/>
      <c r="KH6" s="153"/>
      <c r="KI6" s="153"/>
      <c r="KJ6" s="153"/>
      <c r="KK6" s="153"/>
      <c r="KL6" s="153"/>
      <c r="KM6" s="153"/>
      <c r="KN6" s="153"/>
      <c r="KO6" s="153"/>
      <c r="KP6" s="153"/>
      <c r="KQ6" s="153"/>
      <c r="KR6" s="153"/>
      <c r="KS6" s="153"/>
      <c r="KT6" s="153"/>
      <c r="KU6" s="153"/>
      <c r="KV6" s="153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0"/>
      <c r="MQ6" s="60"/>
      <c r="MR6" s="60"/>
      <c r="MS6" s="60"/>
      <c r="MT6" s="60"/>
      <c r="MU6" s="60"/>
      <c r="MV6" s="60"/>
      <c r="MW6" s="60"/>
      <c r="MX6" s="60"/>
      <c r="MY6" s="60"/>
      <c r="MZ6" s="60"/>
      <c r="NA6" s="60"/>
      <c r="NB6" s="60"/>
      <c r="NC6" s="60"/>
      <c r="ND6" s="60"/>
      <c r="NE6" s="60"/>
      <c r="NF6" s="60"/>
      <c r="NG6" s="60"/>
      <c r="NH6" s="60"/>
      <c r="NI6" s="60"/>
      <c r="NJ6" s="60"/>
      <c r="NK6" s="60"/>
      <c r="NL6" s="60"/>
      <c r="NM6" s="60"/>
      <c r="NN6" s="60"/>
      <c r="NO6" s="60"/>
      <c r="NP6" s="60"/>
      <c r="NQ6" s="60"/>
      <c r="NR6" s="60"/>
      <c r="NS6" s="60"/>
      <c r="NT6" s="60"/>
      <c r="NU6" s="60"/>
      <c r="NV6" s="60"/>
      <c r="NW6" s="60"/>
      <c r="NX6" s="60"/>
      <c r="NY6" s="60"/>
      <c r="NZ6" s="60"/>
      <c r="OA6" s="60"/>
      <c r="OB6" s="60"/>
      <c r="OC6" s="60"/>
      <c r="OD6" s="60"/>
      <c r="OE6" s="60"/>
      <c r="OF6" s="60"/>
      <c r="OG6" s="60"/>
      <c r="OH6" s="60"/>
      <c r="OI6" s="60"/>
      <c r="OJ6" s="60"/>
      <c r="OK6" s="60"/>
      <c r="OL6" s="60"/>
      <c r="OM6" s="60"/>
      <c r="ON6" s="60"/>
      <c r="OO6" s="60"/>
      <c r="OP6" s="60"/>
      <c r="OQ6" s="60"/>
      <c r="OR6" s="124"/>
      <c r="OS6" s="124"/>
      <c r="OT6" s="124"/>
      <c r="OU6" s="124"/>
      <c r="OV6" s="124"/>
      <c r="OW6" s="124"/>
      <c r="OX6" s="124"/>
      <c r="OY6" s="124"/>
      <c r="OZ6" s="124"/>
      <c r="PA6" s="124"/>
      <c r="PB6" s="124"/>
      <c r="PC6" s="124"/>
      <c r="PD6" s="124"/>
      <c r="PE6" s="124"/>
      <c r="PF6" s="124"/>
      <c r="PG6" s="124"/>
      <c r="PH6" s="124"/>
      <c r="PI6" s="124"/>
      <c r="PJ6" s="124"/>
      <c r="PK6" s="124"/>
      <c r="PL6" s="124"/>
      <c r="PM6" s="124"/>
      <c r="PN6" s="124"/>
      <c r="PO6" s="124"/>
      <c r="PP6" s="124"/>
      <c r="PQ6" s="124"/>
      <c r="PR6" s="124"/>
      <c r="PS6" s="124"/>
      <c r="PT6" s="124"/>
      <c r="PU6" s="124"/>
      <c r="PV6" s="156"/>
      <c r="PW6" s="156"/>
      <c r="PX6" s="156"/>
      <c r="PY6" s="156"/>
      <c r="PZ6" s="156"/>
      <c r="QA6" s="156"/>
      <c r="QB6" s="156"/>
      <c r="QC6" s="156"/>
      <c r="QD6" s="156"/>
      <c r="QE6" s="156"/>
      <c r="QF6" s="156"/>
      <c r="QG6" s="156"/>
      <c r="QH6" s="156"/>
      <c r="QI6" s="156"/>
      <c r="QJ6" s="156"/>
      <c r="QK6" s="156"/>
      <c r="QL6" s="156"/>
      <c r="QM6" s="156"/>
      <c r="QN6" s="156"/>
      <c r="QO6" s="156"/>
      <c r="QP6" s="156"/>
      <c r="QQ6" s="156"/>
      <c r="QR6" s="156"/>
      <c r="QS6" s="156"/>
      <c r="QT6" s="156"/>
      <c r="QU6" s="156"/>
      <c r="QV6" s="156"/>
      <c r="QW6" s="156"/>
      <c r="QX6" s="156"/>
      <c r="QY6" s="156"/>
      <c r="QZ6" s="156"/>
      <c r="RA6" s="156"/>
      <c r="RB6" s="156"/>
      <c r="RC6" s="156"/>
      <c r="RD6" s="156"/>
      <c r="RE6" s="156"/>
      <c r="RF6" s="125"/>
      <c r="RG6" s="125"/>
      <c r="RH6" s="125"/>
      <c r="RI6" s="125"/>
      <c r="RJ6" s="125"/>
      <c r="RK6" s="125"/>
      <c r="RL6" s="125"/>
      <c r="RM6" s="125"/>
      <c r="RN6" s="125"/>
      <c r="RO6" s="125"/>
      <c r="RP6" s="125"/>
      <c r="RQ6" s="125"/>
      <c r="RR6" s="125"/>
      <c r="RS6" s="125"/>
      <c r="RT6" s="125"/>
      <c r="RU6" s="125"/>
      <c r="RV6" s="125"/>
      <c r="RW6" s="125"/>
      <c r="RX6" s="125"/>
      <c r="RY6" s="125"/>
      <c r="RZ6" s="125"/>
      <c r="SA6" s="125"/>
      <c r="SB6" s="125"/>
      <c r="SC6" s="125"/>
      <c r="SD6" s="125"/>
      <c r="SE6" s="125"/>
      <c r="SF6" s="125"/>
      <c r="SG6" s="125"/>
      <c r="SH6" s="125"/>
      <c r="SI6" s="125"/>
      <c r="SJ6" s="125"/>
      <c r="SK6" s="125"/>
      <c r="SL6" s="125"/>
      <c r="SM6" s="156"/>
      <c r="SN6" s="156"/>
      <c r="SO6" s="156"/>
      <c r="SP6" s="156"/>
      <c r="SQ6" s="156"/>
      <c r="SR6" s="156"/>
      <c r="SS6" s="156"/>
      <c r="ST6" s="156"/>
      <c r="SU6" s="156"/>
      <c r="SV6" s="156"/>
      <c r="SW6" s="156"/>
      <c r="SX6" s="156"/>
      <c r="SY6" s="156"/>
      <c r="SZ6" s="156"/>
      <c r="TA6" s="156"/>
      <c r="TB6" s="156"/>
      <c r="TC6" s="156"/>
      <c r="TD6" s="156"/>
      <c r="TE6" s="156"/>
      <c r="TF6" s="156"/>
      <c r="TG6" s="156"/>
      <c r="TH6" s="156"/>
      <c r="TI6" s="156"/>
      <c r="TJ6" s="156"/>
      <c r="TK6" s="156"/>
      <c r="TL6" s="156"/>
      <c r="TM6" s="156"/>
      <c r="TN6" s="156"/>
      <c r="TO6" s="156"/>
      <c r="TP6" s="156"/>
      <c r="TQ6" s="156"/>
      <c r="TR6" s="156"/>
      <c r="TS6" s="156"/>
      <c r="TT6" s="156"/>
      <c r="TU6" s="156"/>
      <c r="TV6" s="156"/>
      <c r="TW6" s="156"/>
      <c r="TX6" s="156"/>
      <c r="TY6" s="156"/>
      <c r="TZ6" s="156"/>
      <c r="UA6" s="156"/>
      <c r="UB6" s="156"/>
      <c r="UC6" s="84"/>
      <c r="UD6" s="84"/>
      <c r="UE6" s="84"/>
      <c r="UF6" s="84"/>
      <c r="UG6" s="84"/>
      <c r="UH6" s="84"/>
      <c r="UI6" s="84"/>
      <c r="UJ6" s="84"/>
      <c r="UK6" s="84"/>
      <c r="UL6" s="84"/>
      <c r="UM6" s="84"/>
      <c r="UN6" s="84"/>
      <c r="UO6" s="84"/>
      <c r="UP6" s="84"/>
      <c r="UQ6" s="84"/>
      <c r="UR6" s="84"/>
      <c r="US6" s="84"/>
      <c r="UT6" s="84"/>
      <c r="UU6" s="84"/>
      <c r="UV6" s="84"/>
      <c r="UW6" s="84"/>
      <c r="UX6" s="84"/>
      <c r="UY6" s="84"/>
      <c r="UZ6" s="84"/>
      <c r="VA6" s="84"/>
      <c r="VB6" s="84"/>
      <c r="VC6" s="84"/>
      <c r="VD6" s="84"/>
      <c r="VE6" s="84"/>
      <c r="VF6" s="84"/>
      <c r="VG6" s="84"/>
      <c r="VH6" s="84"/>
      <c r="VI6" s="84"/>
      <c r="VJ6" s="84"/>
      <c r="VK6" s="84"/>
      <c r="VL6" s="84"/>
      <c r="VM6" s="84"/>
      <c r="VN6" s="84"/>
      <c r="VO6" s="84"/>
      <c r="VP6" s="84"/>
      <c r="VQ6" s="84"/>
      <c r="VR6" s="84"/>
      <c r="VS6" s="84"/>
      <c r="VT6" s="84"/>
      <c r="VU6" s="84"/>
      <c r="VV6" s="84"/>
      <c r="VW6" s="84"/>
      <c r="VX6" s="84"/>
      <c r="VY6" s="84"/>
      <c r="VZ6" s="84"/>
      <c r="WA6" s="84"/>
      <c r="WB6" s="84"/>
      <c r="WC6" s="84"/>
      <c r="WD6" s="84"/>
      <c r="WE6" s="84"/>
      <c r="WF6" s="84"/>
      <c r="WG6" s="84"/>
      <c r="WH6" s="84"/>
      <c r="WI6" s="84"/>
      <c r="WJ6" s="84"/>
      <c r="WK6" s="84"/>
      <c r="WL6" s="84"/>
      <c r="WM6" s="84"/>
      <c r="WN6" s="84"/>
      <c r="WO6" s="84"/>
      <c r="WP6" s="84"/>
      <c r="WQ6" s="84"/>
      <c r="WR6" s="84"/>
      <c r="WS6" s="84"/>
      <c r="WT6" s="84"/>
      <c r="WU6" s="84"/>
      <c r="WV6" s="84"/>
      <c r="WW6" s="84"/>
      <c r="WX6" s="84"/>
      <c r="WY6" s="84"/>
      <c r="WZ6" s="84"/>
      <c r="XA6" s="84"/>
      <c r="XB6" s="84"/>
      <c r="XC6" s="84"/>
      <c r="XD6" s="84"/>
      <c r="XE6" s="84"/>
      <c r="XF6" s="84"/>
      <c r="XG6" s="84"/>
      <c r="XH6" s="84"/>
      <c r="XI6" s="84"/>
      <c r="XJ6" s="84"/>
      <c r="XK6" s="84"/>
      <c r="XL6" s="84"/>
      <c r="XM6" s="84"/>
      <c r="XN6" s="84"/>
      <c r="XO6" s="84"/>
      <c r="XP6" s="84"/>
      <c r="XQ6" s="84"/>
      <c r="XR6" s="84"/>
      <c r="XS6" s="84"/>
      <c r="XT6" s="84"/>
      <c r="XU6" s="84"/>
      <c r="XV6" s="84"/>
      <c r="XW6" s="84"/>
      <c r="XX6" s="84"/>
      <c r="XY6" s="84"/>
      <c r="XZ6" s="84"/>
      <c r="YA6" s="84"/>
      <c r="YB6" s="84"/>
      <c r="YC6" s="84"/>
      <c r="YD6" s="84"/>
      <c r="YE6" s="84"/>
      <c r="YF6" s="84"/>
      <c r="YG6" s="84"/>
      <c r="YH6" s="84"/>
      <c r="YI6" s="84"/>
      <c r="YJ6" s="84"/>
      <c r="YK6" s="84"/>
      <c r="YL6" s="84"/>
      <c r="YM6" s="84"/>
      <c r="YN6" s="84"/>
      <c r="YO6" s="84"/>
      <c r="YP6" s="84"/>
      <c r="YQ6" s="84"/>
      <c r="YR6" s="84"/>
      <c r="YS6" s="84"/>
      <c r="YT6" s="84"/>
      <c r="YU6" s="84"/>
      <c r="YV6" s="84"/>
      <c r="YW6" s="84"/>
      <c r="YX6" s="84"/>
      <c r="YY6" s="84"/>
      <c r="YZ6" s="84"/>
      <c r="ZA6" s="84"/>
      <c r="ZB6" s="84"/>
      <c r="ZC6" s="84"/>
      <c r="ZD6" s="84"/>
      <c r="ZE6" s="84"/>
      <c r="ZF6" s="84"/>
      <c r="ZG6" s="84"/>
      <c r="ZH6" s="84"/>
      <c r="ZI6" s="84"/>
      <c r="ZJ6" s="84"/>
      <c r="ZK6" s="84"/>
      <c r="ZL6" s="84"/>
      <c r="ZM6" s="84"/>
      <c r="ZN6" s="84"/>
      <c r="ZO6" s="84"/>
      <c r="ZP6" s="84"/>
      <c r="ZQ6" s="84"/>
      <c r="ZR6" s="84"/>
      <c r="ZS6" s="84"/>
      <c r="ZT6" s="84"/>
      <c r="ZU6" s="84"/>
      <c r="ZV6" s="84"/>
      <c r="ZW6" s="84"/>
      <c r="ZX6" s="84"/>
      <c r="ZY6" s="84"/>
      <c r="ZZ6" s="84"/>
      <c r="AAA6" s="84"/>
      <c r="AAB6" s="84"/>
      <c r="AAC6" s="84"/>
      <c r="AAD6" s="84"/>
      <c r="AAE6" s="84"/>
    </row>
    <row r="7" spans="1:707" ht="16.149999999999999" hidden="1" customHeight="1" x14ac:dyDescent="0.25">
      <c r="A7" s="74"/>
      <c r="B7" s="7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151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153"/>
      <c r="EL7" s="153"/>
      <c r="EM7" s="153"/>
      <c r="EN7" s="153"/>
      <c r="EO7" s="153"/>
      <c r="EP7" s="153"/>
      <c r="EQ7" s="153"/>
      <c r="ER7" s="153"/>
      <c r="ES7" s="153"/>
      <c r="ET7" s="153"/>
      <c r="EU7" s="153"/>
      <c r="EV7" s="153"/>
      <c r="EW7" s="153"/>
      <c r="EX7" s="153"/>
      <c r="EY7" s="153"/>
      <c r="EZ7" s="153"/>
      <c r="FA7" s="153"/>
      <c r="FB7" s="153"/>
      <c r="FC7" s="153"/>
      <c r="FD7" s="153"/>
      <c r="FE7" s="153"/>
      <c r="FF7" s="153"/>
      <c r="FG7" s="153"/>
      <c r="FH7" s="153"/>
      <c r="FI7" s="153"/>
      <c r="FJ7" s="153"/>
      <c r="FK7" s="153"/>
      <c r="FL7" s="153"/>
      <c r="FM7" s="153"/>
      <c r="FN7" s="153"/>
      <c r="FO7" s="153"/>
      <c r="FP7" s="153"/>
      <c r="FQ7" s="153"/>
      <c r="FR7" s="153"/>
      <c r="FS7" s="153"/>
      <c r="FT7" s="153"/>
      <c r="FU7" s="153"/>
      <c r="FV7" s="153"/>
      <c r="FW7" s="153"/>
      <c r="FX7" s="153"/>
      <c r="FY7" s="153"/>
      <c r="FZ7" s="153"/>
      <c r="GA7" s="153"/>
      <c r="GB7" s="153"/>
      <c r="GC7" s="153"/>
      <c r="GD7" s="153"/>
      <c r="GE7" s="153"/>
      <c r="GF7" s="153"/>
      <c r="GG7" s="153"/>
      <c r="GH7" s="153"/>
      <c r="GI7" s="153"/>
      <c r="GJ7" s="153"/>
      <c r="GK7" s="153"/>
      <c r="GL7" s="153"/>
      <c r="GM7" s="153"/>
      <c r="GN7" s="153"/>
      <c r="GO7" s="153"/>
      <c r="GP7" s="153"/>
      <c r="GQ7" s="153"/>
      <c r="GR7" s="153"/>
      <c r="GS7" s="153"/>
      <c r="GT7" s="153"/>
      <c r="GU7" s="153"/>
      <c r="GV7" s="153"/>
      <c r="GW7" s="153"/>
      <c r="GX7" s="153"/>
      <c r="GY7" s="153"/>
      <c r="GZ7" s="153"/>
      <c r="HA7" s="153"/>
      <c r="HB7" s="153"/>
      <c r="HC7" s="153"/>
      <c r="HD7" s="153"/>
      <c r="HE7" s="153"/>
      <c r="HF7" s="153"/>
      <c r="HG7" s="153"/>
      <c r="HH7" s="153"/>
      <c r="HI7" s="153"/>
      <c r="HJ7" s="153"/>
      <c r="HK7" s="153"/>
      <c r="HL7" s="153"/>
      <c r="HM7" s="153"/>
      <c r="HN7" s="153"/>
      <c r="HO7" s="153"/>
      <c r="HP7" s="153"/>
      <c r="HQ7" s="153"/>
      <c r="HR7" s="153"/>
      <c r="HS7" s="153"/>
      <c r="HT7" s="153"/>
      <c r="HU7" s="153"/>
      <c r="HV7" s="153"/>
      <c r="HW7" s="153"/>
      <c r="HX7" s="153"/>
      <c r="HY7" s="153"/>
      <c r="HZ7" s="153"/>
      <c r="IA7" s="153"/>
      <c r="IB7" s="153"/>
      <c r="IC7" s="153"/>
      <c r="ID7" s="153"/>
      <c r="IE7" s="153"/>
      <c r="IF7" s="153"/>
      <c r="IG7" s="153"/>
      <c r="IH7" s="153"/>
      <c r="II7" s="153"/>
      <c r="IJ7" s="153"/>
      <c r="IK7" s="153"/>
      <c r="IL7" s="153"/>
      <c r="IM7" s="153"/>
      <c r="IN7" s="153"/>
      <c r="IO7" s="153"/>
      <c r="IP7" s="153"/>
      <c r="IQ7" s="153"/>
      <c r="IR7" s="153"/>
      <c r="IS7" s="153"/>
      <c r="IT7" s="153"/>
      <c r="IU7" s="153"/>
      <c r="IV7" s="153"/>
      <c r="IW7" s="153"/>
      <c r="IX7" s="153"/>
      <c r="IY7" s="153"/>
      <c r="IZ7" s="153"/>
      <c r="JA7" s="153"/>
      <c r="JB7" s="153"/>
      <c r="JC7" s="153"/>
      <c r="JD7" s="153"/>
      <c r="JE7" s="153"/>
      <c r="JF7" s="153"/>
      <c r="JG7" s="153"/>
      <c r="JH7" s="153"/>
      <c r="JI7" s="153"/>
      <c r="JJ7" s="153"/>
      <c r="JK7" s="153"/>
      <c r="JL7" s="153"/>
      <c r="JM7" s="153"/>
      <c r="JN7" s="153"/>
      <c r="JO7" s="153"/>
      <c r="JP7" s="153"/>
      <c r="JQ7" s="153"/>
      <c r="JR7" s="153"/>
      <c r="JS7" s="153"/>
      <c r="JT7" s="153"/>
      <c r="JU7" s="153"/>
      <c r="JV7" s="153"/>
      <c r="JW7" s="153"/>
      <c r="JX7" s="153"/>
      <c r="JY7" s="153"/>
      <c r="JZ7" s="153"/>
      <c r="KA7" s="153"/>
      <c r="KB7" s="153"/>
      <c r="KC7" s="153"/>
      <c r="KD7" s="153"/>
      <c r="KE7" s="153"/>
      <c r="KF7" s="153"/>
      <c r="KG7" s="153"/>
      <c r="KH7" s="153"/>
      <c r="KI7" s="153"/>
      <c r="KJ7" s="153"/>
      <c r="KK7" s="153"/>
      <c r="KL7" s="153"/>
      <c r="KM7" s="153"/>
      <c r="KN7" s="153"/>
      <c r="KO7" s="153"/>
      <c r="KP7" s="153"/>
      <c r="KQ7" s="153"/>
      <c r="KR7" s="153"/>
      <c r="KS7" s="153"/>
      <c r="KT7" s="153"/>
      <c r="KU7" s="153"/>
      <c r="KV7" s="153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0"/>
      <c r="MQ7" s="60"/>
      <c r="MR7" s="60"/>
      <c r="MS7" s="60"/>
      <c r="MT7" s="60"/>
      <c r="MU7" s="60"/>
      <c r="MV7" s="60"/>
      <c r="MW7" s="60"/>
      <c r="MX7" s="60"/>
      <c r="MY7" s="60"/>
      <c r="MZ7" s="60"/>
      <c r="NA7" s="60"/>
      <c r="NB7" s="60"/>
      <c r="NC7" s="60"/>
      <c r="ND7" s="60"/>
      <c r="NE7" s="60"/>
      <c r="NF7" s="60"/>
      <c r="NG7" s="60"/>
      <c r="NH7" s="60"/>
      <c r="NI7" s="60"/>
      <c r="NJ7" s="60"/>
      <c r="NK7" s="60"/>
      <c r="NL7" s="60"/>
      <c r="NM7" s="60"/>
      <c r="NN7" s="60"/>
      <c r="NO7" s="60"/>
      <c r="NP7" s="60"/>
      <c r="NQ7" s="60"/>
      <c r="NR7" s="60"/>
      <c r="NS7" s="60"/>
      <c r="NT7" s="60"/>
      <c r="NU7" s="60"/>
      <c r="NV7" s="60"/>
      <c r="NW7" s="60"/>
      <c r="NX7" s="60"/>
      <c r="NY7" s="60"/>
      <c r="NZ7" s="60"/>
      <c r="OA7" s="60"/>
      <c r="OB7" s="60"/>
      <c r="OC7" s="60"/>
      <c r="OD7" s="60"/>
      <c r="OE7" s="60"/>
      <c r="OF7" s="60"/>
      <c r="OG7" s="60"/>
      <c r="OH7" s="60"/>
      <c r="OI7" s="60"/>
      <c r="OJ7" s="60"/>
      <c r="OK7" s="60"/>
      <c r="OL7" s="60"/>
      <c r="OM7" s="60"/>
      <c r="ON7" s="60"/>
      <c r="OO7" s="60"/>
      <c r="OP7" s="60"/>
      <c r="OQ7" s="60"/>
      <c r="OR7" s="124"/>
      <c r="OS7" s="124"/>
      <c r="OT7" s="124"/>
      <c r="OU7" s="124"/>
      <c r="OV7" s="124"/>
      <c r="OW7" s="124"/>
      <c r="OX7" s="124"/>
      <c r="OY7" s="124"/>
      <c r="OZ7" s="124"/>
      <c r="PA7" s="124"/>
      <c r="PB7" s="124"/>
      <c r="PC7" s="124"/>
      <c r="PD7" s="124"/>
      <c r="PE7" s="124"/>
      <c r="PF7" s="124"/>
      <c r="PG7" s="124"/>
      <c r="PH7" s="124"/>
      <c r="PI7" s="124"/>
      <c r="PJ7" s="124"/>
      <c r="PK7" s="124"/>
      <c r="PL7" s="124"/>
      <c r="PM7" s="124"/>
      <c r="PN7" s="124"/>
      <c r="PO7" s="124"/>
      <c r="PP7" s="124"/>
      <c r="PQ7" s="124"/>
      <c r="PR7" s="124"/>
      <c r="PS7" s="124"/>
      <c r="PT7" s="124"/>
      <c r="PU7" s="124"/>
      <c r="PV7" s="156"/>
      <c r="PW7" s="156"/>
      <c r="PX7" s="156"/>
      <c r="PY7" s="156"/>
      <c r="PZ7" s="156"/>
      <c r="QA7" s="156"/>
      <c r="QB7" s="156"/>
      <c r="QC7" s="156"/>
      <c r="QD7" s="156"/>
      <c r="QE7" s="156"/>
      <c r="QF7" s="156"/>
      <c r="QG7" s="156"/>
      <c r="QH7" s="156"/>
      <c r="QI7" s="156"/>
      <c r="QJ7" s="156"/>
      <c r="QK7" s="156"/>
      <c r="QL7" s="156"/>
      <c r="QM7" s="156"/>
      <c r="QN7" s="156"/>
      <c r="QO7" s="156"/>
      <c r="QP7" s="156"/>
      <c r="QQ7" s="156"/>
      <c r="QR7" s="156"/>
      <c r="QS7" s="156"/>
      <c r="QT7" s="156"/>
      <c r="QU7" s="156"/>
      <c r="QV7" s="156"/>
      <c r="QW7" s="156"/>
      <c r="QX7" s="156"/>
      <c r="QY7" s="156"/>
      <c r="QZ7" s="156"/>
      <c r="RA7" s="156"/>
      <c r="RB7" s="156"/>
      <c r="RC7" s="156"/>
      <c r="RD7" s="156"/>
      <c r="RE7" s="156"/>
      <c r="RF7" s="125"/>
      <c r="RG7" s="125"/>
      <c r="RH7" s="125"/>
      <c r="RI7" s="125"/>
      <c r="RJ7" s="125"/>
      <c r="RK7" s="125"/>
      <c r="RL7" s="125"/>
      <c r="RM7" s="125"/>
      <c r="RN7" s="125"/>
      <c r="RO7" s="125"/>
      <c r="RP7" s="125"/>
      <c r="RQ7" s="125"/>
      <c r="RR7" s="125"/>
      <c r="RS7" s="125"/>
      <c r="RT7" s="125"/>
      <c r="RU7" s="125"/>
      <c r="RV7" s="125"/>
      <c r="RW7" s="125"/>
      <c r="RX7" s="125"/>
      <c r="RY7" s="125"/>
      <c r="RZ7" s="125"/>
      <c r="SA7" s="125"/>
      <c r="SB7" s="125"/>
      <c r="SC7" s="125"/>
      <c r="SD7" s="125"/>
      <c r="SE7" s="125"/>
      <c r="SF7" s="125"/>
      <c r="SG7" s="125"/>
      <c r="SH7" s="125"/>
      <c r="SI7" s="125"/>
      <c r="SJ7" s="125"/>
      <c r="SK7" s="125"/>
      <c r="SL7" s="125"/>
      <c r="SM7" s="156"/>
      <c r="SN7" s="156"/>
      <c r="SO7" s="156"/>
      <c r="SP7" s="156"/>
      <c r="SQ7" s="156"/>
      <c r="SR7" s="156"/>
      <c r="SS7" s="156"/>
      <c r="ST7" s="156"/>
      <c r="SU7" s="156"/>
      <c r="SV7" s="156"/>
      <c r="SW7" s="156"/>
      <c r="SX7" s="156"/>
      <c r="SY7" s="156"/>
      <c r="SZ7" s="156"/>
      <c r="TA7" s="156"/>
      <c r="TB7" s="156"/>
      <c r="TC7" s="156"/>
      <c r="TD7" s="156"/>
      <c r="TE7" s="156"/>
      <c r="TF7" s="156"/>
      <c r="TG7" s="156"/>
      <c r="TH7" s="156"/>
      <c r="TI7" s="156"/>
      <c r="TJ7" s="156"/>
      <c r="TK7" s="156"/>
      <c r="TL7" s="156"/>
      <c r="TM7" s="156"/>
      <c r="TN7" s="156"/>
      <c r="TO7" s="156"/>
      <c r="TP7" s="156"/>
      <c r="TQ7" s="156"/>
      <c r="TR7" s="156"/>
      <c r="TS7" s="156"/>
      <c r="TT7" s="156"/>
      <c r="TU7" s="156"/>
      <c r="TV7" s="156"/>
      <c r="TW7" s="156"/>
      <c r="TX7" s="156"/>
      <c r="TY7" s="156"/>
      <c r="TZ7" s="156"/>
      <c r="UA7" s="156"/>
      <c r="UB7" s="156"/>
      <c r="UC7" s="84"/>
      <c r="UD7" s="84"/>
      <c r="UE7" s="84"/>
      <c r="UF7" s="84"/>
      <c r="UG7" s="84"/>
      <c r="UH7" s="84"/>
      <c r="UI7" s="84"/>
      <c r="UJ7" s="84"/>
      <c r="UK7" s="84"/>
      <c r="UL7" s="84"/>
      <c r="UM7" s="84"/>
      <c r="UN7" s="84"/>
      <c r="UO7" s="84"/>
      <c r="UP7" s="84"/>
      <c r="UQ7" s="84"/>
      <c r="UR7" s="84"/>
      <c r="US7" s="84"/>
      <c r="UT7" s="84"/>
      <c r="UU7" s="84"/>
      <c r="UV7" s="84"/>
      <c r="UW7" s="84"/>
      <c r="UX7" s="84"/>
      <c r="UY7" s="84"/>
      <c r="UZ7" s="84"/>
      <c r="VA7" s="84"/>
      <c r="VB7" s="84"/>
      <c r="VC7" s="84"/>
      <c r="VD7" s="84"/>
      <c r="VE7" s="84"/>
      <c r="VF7" s="84"/>
      <c r="VG7" s="84"/>
      <c r="VH7" s="84"/>
      <c r="VI7" s="84"/>
      <c r="VJ7" s="84"/>
      <c r="VK7" s="84"/>
      <c r="VL7" s="84"/>
      <c r="VM7" s="84"/>
      <c r="VN7" s="84"/>
      <c r="VO7" s="84"/>
      <c r="VP7" s="84"/>
      <c r="VQ7" s="84"/>
      <c r="VR7" s="84"/>
      <c r="VS7" s="84"/>
      <c r="VT7" s="84"/>
      <c r="VU7" s="84"/>
      <c r="VV7" s="84"/>
      <c r="VW7" s="84"/>
      <c r="VX7" s="84"/>
      <c r="VY7" s="84"/>
      <c r="VZ7" s="84"/>
      <c r="WA7" s="84"/>
      <c r="WB7" s="84"/>
      <c r="WC7" s="84"/>
      <c r="WD7" s="84"/>
      <c r="WE7" s="84"/>
      <c r="WF7" s="84"/>
      <c r="WG7" s="84"/>
      <c r="WH7" s="84"/>
      <c r="WI7" s="84"/>
      <c r="WJ7" s="84"/>
      <c r="WK7" s="84"/>
      <c r="WL7" s="84"/>
      <c r="WM7" s="84"/>
      <c r="WN7" s="84"/>
      <c r="WO7" s="84"/>
      <c r="WP7" s="84"/>
      <c r="WQ7" s="84"/>
      <c r="WR7" s="84"/>
      <c r="WS7" s="84"/>
      <c r="WT7" s="84"/>
      <c r="WU7" s="84"/>
      <c r="WV7" s="84"/>
      <c r="WW7" s="84"/>
      <c r="WX7" s="84"/>
      <c r="WY7" s="84"/>
      <c r="WZ7" s="84"/>
      <c r="XA7" s="84"/>
      <c r="XB7" s="84"/>
      <c r="XC7" s="84"/>
      <c r="XD7" s="84"/>
      <c r="XE7" s="84"/>
      <c r="XF7" s="84"/>
      <c r="XG7" s="84"/>
      <c r="XH7" s="84"/>
      <c r="XI7" s="84"/>
      <c r="XJ7" s="84"/>
      <c r="XK7" s="84"/>
      <c r="XL7" s="84"/>
      <c r="XM7" s="84"/>
      <c r="XN7" s="84"/>
      <c r="XO7" s="84"/>
      <c r="XP7" s="84"/>
      <c r="XQ7" s="84"/>
      <c r="XR7" s="84"/>
      <c r="XS7" s="84"/>
      <c r="XT7" s="84"/>
      <c r="XU7" s="84"/>
      <c r="XV7" s="84"/>
      <c r="XW7" s="84"/>
      <c r="XX7" s="84"/>
      <c r="XY7" s="84"/>
      <c r="XZ7" s="84"/>
      <c r="YA7" s="84"/>
      <c r="YB7" s="84"/>
      <c r="YC7" s="84"/>
      <c r="YD7" s="84"/>
      <c r="YE7" s="84"/>
      <c r="YF7" s="84"/>
      <c r="YG7" s="84"/>
      <c r="YH7" s="84"/>
      <c r="YI7" s="84"/>
      <c r="YJ7" s="84"/>
      <c r="YK7" s="84"/>
      <c r="YL7" s="84"/>
      <c r="YM7" s="84"/>
      <c r="YN7" s="84"/>
      <c r="YO7" s="84"/>
      <c r="YP7" s="84"/>
      <c r="YQ7" s="84"/>
      <c r="YR7" s="84"/>
      <c r="YS7" s="84"/>
      <c r="YT7" s="84"/>
      <c r="YU7" s="84"/>
      <c r="YV7" s="84"/>
      <c r="YW7" s="84"/>
      <c r="YX7" s="84"/>
      <c r="YY7" s="84"/>
      <c r="YZ7" s="84"/>
      <c r="ZA7" s="84"/>
      <c r="ZB7" s="84"/>
      <c r="ZC7" s="84"/>
      <c r="ZD7" s="84"/>
      <c r="ZE7" s="84"/>
      <c r="ZF7" s="84"/>
      <c r="ZG7" s="84"/>
      <c r="ZH7" s="84"/>
      <c r="ZI7" s="84"/>
      <c r="ZJ7" s="84"/>
      <c r="ZK7" s="84"/>
      <c r="ZL7" s="84"/>
      <c r="ZM7" s="84"/>
      <c r="ZN7" s="84"/>
      <c r="ZO7" s="84"/>
      <c r="ZP7" s="84"/>
      <c r="ZQ7" s="84"/>
      <c r="ZR7" s="84"/>
      <c r="ZS7" s="84"/>
      <c r="ZT7" s="84"/>
      <c r="ZU7" s="84"/>
      <c r="ZV7" s="84"/>
      <c r="ZW7" s="84"/>
      <c r="ZX7" s="84"/>
      <c r="ZY7" s="84"/>
      <c r="ZZ7" s="84"/>
      <c r="AAA7" s="84"/>
      <c r="AAB7" s="84"/>
      <c r="AAC7" s="84"/>
      <c r="AAD7" s="84"/>
      <c r="AAE7" s="84"/>
    </row>
    <row r="8" spans="1:707" ht="17.45" hidden="1" customHeight="1" x14ac:dyDescent="0.25">
      <c r="A8" s="74"/>
      <c r="B8" s="7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151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153"/>
      <c r="EL8" s="153"/>
      <c r="EM8" s="153"/>
      <c r="EN8" s="153"/>
      <c r="EO8" s="153"/>
      <c r="EP8" s="153"/>
      <c r="EQ8" s="153"/>
      <c r="ER8" s="153"/>
      <c r="ES8" s="153"/>
      <c r="ET8" s="153"/>
      <c r="EU8" s="153"/>
      <c r="EV8" s="153"/>
      <c r="EW8" s="153"/>
      <c r="EX8" s="153"/>
      <c r="EY8" s="153"/>
      <c r="EZ8" s="153"/>
      <c r="FA8" s="153"/>
      <c r="FB8" s="153"/>
      <c r="FC8" s="153"/>
      <c r="FD8" s="153"/>
      <c r="FE8" s="153"/>
      <c r="FF8" s="153"/>
      <c r="FG8" s="153"/>
      <c r="FH8" s="153"/>
      <c r="FI8" s="153"/>
      <c r="FJ8" s="153"/>
      <c r="FK8" s="153"/>
      <c r="FL8" s="153"/>
      <c r="FM8" s="153"/>
      <c r="FN8" s="153"/>
      <c r="FO8" s="153"/>
      <c r="FP8" s="153"/>
      <c r="FQ8" s="153"/>
      <c r="FR8" s="153"/>
      <c r="FS8" s="153"/>
      <c r="FT8" s="153"/>
      <c r="FU8" s="153"/>
      <c r="FV8" s="153"/>
      <c r="FW8" s="153"/>
      <c r="FX8" s="153"/>
      <c r="FY8" s="153"/>
      <c r="FZ8" s="153"/>
      <c r="GA8" s="153"/>
      <c r="GB8" s="153"/>
      <c r="GC8" s="153"/>
      <c r="GD8" s="153"/>
      <c r="GE8" s="153"/>
      <c r="GF8" s="153"/>
      <c r="GG8" s="153"/>
      <c r="GH8" s="153"/>
      <c r="GI8" s="153"/>
      <c r="GJ8" s="153"/>
      <c r="GK8" s="153"/>
      <c r="GL8" s="153"/>
      <c r="GM8" s="153"/>
      <c r="GN8" s="153"/>
      <c r="GO8" s="153"/>
      <c r="GP8" s="153"/>
      <c r="GQ8" s="153"/>
      <c r="GR8" s="153"/>
      <c r="GS8" s="153"/>
      <c r="GT8" s="153"/>
      <c r="GU8" s="153"/>
      <c r="GV8" s="153"/>
      <c r="GW8" s="153"/>
      <c r="GX8" s="153"/>
      <c r="GY8" s="153"/>
      <c r="GZ8" s="153"/>
      <c r="HA8" s="153"/>
      <c r="HB8" s="153"/>
      <c r="HC8" s="153"/>
      <c r="HD8" s="153"/>
      <c r="HE8" s="153"/>
      <c r="HF8" s="153"/>
      <c r="HG8" s="153"/>
      <c r="HH8" s="153"/>
      <c r="HI8" s="153"/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3"/>
      <c r="HU8" s="153"/>
      <c r="HV8" s="153"/>
      <c r="HW8" s="153"/>
      <c r="HX8" s="153"/>
      <c r="HY8" s="153"/>
      <c r="HZ8" s="153"/>
      <c r="IA8" s="153"/>
      <c r="IB8" s="153"/>
      <c r="IC8" s="153"/>
      <c r="ID8" s="153"/>
      <c r="IE8" s="153"/>
      <c r="IF8" s="153"/>
      <c r="IG8" s="153"/>
      <c r="IH8" s="153"/>
      <c r="II8" s="153"/>
      <c r="IJ8" s="153"/>
      <c r="IK8" s="153"/>
      <c r="IL8" s="153"/>
      <c r="IM8" s="153"/>
      <c r="IN8" s="153"/>
      <c r="IO8" s="153"/>
      <c r="IP8" s="153"/>
      <c r="IQ8" s="153"/>
      <c r="IR8" s="153"/>
      <c r="IS8" s="153"/>
      <c r="IT8" s="153"/>
      <c r="IU8" s="153"/>
      <c r="IV8" s="153"/>
      <c r="IW8" s="153"/>
      <c r="IX8" s="153"/>
      <c r="IY8" s="153"/>
      <c r="IZ8" s="153"/>
      <c r="JA8" s="153"/>
      <c r="JB8" s="153"/>
      <c r="JC8" s="153"/>
      <c r="JD8" s="153"/>
      <c r="JE8" s="153"/>
      <c r="JF8" s="153"/>
      <c r="JG8" s="153"/>
      <c r="JH8" s="153"/>
      <c r="JI8" s="153"/>
      <c r="JJ8" s="153"/>
      <c r="JK8" s="153"/>
      <c r="JL8" s="153"/>
      <c r="JM8" s="153"/>
      <c r="JN8" s="153"/>
      <c r="JO8" s="153"/>
      <c r="JP8" s="153"/>
      <c r="JQ8" s="153"/>
      <c r="JR8" s="153"/>
      <c r="JS8" s="153"/>
      <c r="JT8" s="153"/>
      <c r="JU8" s="153"/>
      <c r="JV8" s="153"/>
      <c r="JW8" s="153"/>
      <c r="JX8" s="153"/>
      <c r="JY8" s="153"/>
      <c r="JZ8" s="153"/>
      <c r="KA8" s="153"/>
      <c r="KB8" s="153"/>
      <c r="KC8" s="153"/>
      <c r="KD8" s="153"/>
      <c r="KE8" s="153"/>
      <c r="KF8" s="153"/>
      <c r="KG8" s="153"/>
      <c r="KH8" s="153"/>
      <c r="KI8" s="153"/>
      <c r="KJ8" s="153"/>
      <c r="KK8" s="153"/>
      <c r="KL8" s="153"/>
      <c r="KM8" s="153"/>
      <c r="KN8" s="153"/>
      <c r="KO8" s="153"/>
      <c r="KP8" s="153"/>
      <c r="KQ8" s="153"/>
      <c r="KR8" s="153"/>
      <c r="KS8" s="153"/>
      <c r="KT8" s="153"/>
      <c r="KU8" s="153"/>
      <c r="KV8" s="153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0"/>
      <c r="MQ8" s="60"/>
      <c r="MR8" s="60"/>
      <c r="MS8" s="60"/>
      <c r="MT8" s="60"/>
      <c r="MU8" s="60"/>
      <c r="MV8" s="60"/>
      <c r="MW8" s="60"/>
      <c r="MX8" s="60"/>
      <c r="MY8" s="60"/>
      <c r="MZ8" s="60"/>
      <c r="NA8" s="60"/>
      <c r="NB8" s="60"/>
      <c r="NC8" s="60"/>
      <c r="ND8" s="60"/>
      <c r="NE8" s="60"/>
      <c r="NF8" s="60"/>
      <c r="NG8" s="60"/>
      <c r="NH8" s="60"/>
      <c r="NI8" s="60"/>
      <c r="NJ8" s="60"/>
      <c r="NK8" s="60"/>
      <c r="NL8" s="60"/>
      <c r="NM8" s="60"/>
      <c r="NN8" s="60"/>
      <c r="NO8" s="60"/>
      <c r="NP8" s="60"/>
      <c r="NQ8" s="60"/>
      <c r="NR8" s="60"/>
      <c r="NS8" s="60"/>
      <c r="NT8" s="60"/>
      <c r="NU8" s="60"/>
      <c r="NV8" s="60"/>
      <c r="NW8" s="60"/>
      <c r="NX8" s="60"/>
      <c r="NY8" s="60"/>
      <c r="NZ8" s="60"/>
      <c r="OA8" s="60"/>
      <c r="OB8" s="60"/>
      <c r="OC8" s="60"/>
      <c r="OD8" s="60"/>
      <c r="OE8" s="60"/>
      <c r="OF8" s="60"/>
      <c r="OG8" s="60"/>
      <c r="OH8" s="60"/>
      <c r="OI8" s="60"/>
      <c r="OJ8" s="60"/>
      <c r="OK8" s="60"/>
      <c r="OL8" s="60"/>
      <c r="OM8" s="60"/>
      <c r="ON8" s="60"/>
      <c r="OO8" s="60"/>
      <c r="OP8" s="60"/>
      <c r="OQ8" s="60"/>
      <c r="OR8" s="124"/>
      <c r="OS8" s="124"/>
      <c r="OT8" s="124"/>
      <c r="OU8" s="124"/>
      <c r="OV8" s="124"/>
      <c r="OW8" s="124"/>
      <c r="OX8" s="124"/>
      <c r="OY8" s="124"/>
      <c r="OZ8" s="124"/>
      <c r="PA8" s="124"/>
      <c r="PB8" s="124"/>
      <c r="PC8" s="124"/>
      <c r="PD8" s="124"/>
      <c r="PE8" s="124"/>
      <c r="PF8" s="124"/>
      <c r="PG8" s="124"/>
      <c r="PH8" s="124"/>
      <c r="PI8" s="124"/>
      <c r="PJ8" s="124"/>
      <c r="PK8" s="124"/>
      <c r="PL8" s="124"/>
      <c r="PM8" s="124"/>
      <c r="PN8" s="124"/>
      <c r="PO8" s="124"/>
      <c r="PP8" s="124"/>
      <c r="PQ8" s="124"/>
      <c r="PR8" s="124"/>
      <c r="PS8" s="124"/>
      <c r="PT8" s="124"/>
      <c r="PU8" s="124"/>
      <c r="PV8" s="156"/>
      <c r="PW8" s="156"/>
      <c r="PX8" s="156"/>
      <c r="PY8" s="156"/>
      <c r="PZ8" s="156"/>
      <c r="QA8" s="156"/>
      <c r="QB8" s="156"/>
      <c r="QC8" s="156"/>
      <c r="QD8" s="156"/>
      <c r="QE8" s="156"/>
      <c r="QF8" s="156"/>
      <c r="QG8" s="156"/>
      <c r="QH8" s="156"/>
      <c r="QI8" s="156"/>
      <c r="QJ8" s="156"/>
      <c r="QK8" s="156"/>
      <c r="QL8" s="156"/>
      <c r="QM8" s="156"/>
      <c r="QN8" s="156"/>
      <c r="QO8" s="156"/>
      <c r="QP8" s="156"/>
      <c r="QQ8" s="156"/>
      <c r="QR8" s="156"/>
      <c r="QS8" s="156"/>
      <c r="QT8" s="156"/>
      <c r="QU8" s="156"/>
      <c r="QV8" s="156"/>
      <c r="QW8" s="156"/>
      <c r="QX8" s="156"/>
      <c r="QY8" s="156"/>
      <c r="QZ8" s="156"/>
      <c r="RA8" s="156"/>
      <c r="RB8" s="156"/>
      <c r="RC8" s="156"/>
      <c r="RD8" s="156"/>
      <c r="RE8" s="156"/>
      <c r="RF8" s="125"/>
      <c r="RG8" s="125"/>
      <c r="RH8" s="125"/>
      <c r="RI8" s="125"/>
      <c r="RJ8" s="125"/>
      <c r="RK8" s="125"/>
      <c r="RL8" s="125"/>
      <c r="RM8" s="125"/>
      <c r="RN8" s="125"/>
      <c r="RO8" s="125"/>
      <c r="RP8" s="125"/>
      <c r="RQ8" s="125"/>
      <c r="RR8" s="125"/>
      <c r="RS8" s="125"/>
      <c r="RT8" s="125"/>
      <c r="RU8" s="125"/>
      <c r="RV8" s="125"/>
      <c r="RW8" s="125"/>
      <c r="RX8" s="125"/>
      <c r="RY8" s="125"/>
      <c r="RZ8" s="125"/>
      <c r="SA8" s="125"/>
      <c r="SB8" s="125"/>
      <c r="SC8" s="125"/>
      <c r="SD8" s="125"/>
      <c r="SE8" s="125"/>
      <c r="SF8" s="125"/>
      <c r="SG8" s="125"/>
      <c r="SH8" s="125"/>
      <c r="SI8" s="125"/>
      <c r="SJ8" s="125"/>
      <c r="SK8" s="125"/>
      <c r="SL8" s="125"/>
      <c r="SM8" s="156"/>
      <c r="SN8" s="156"/>
      <c r="SO8" s="156"/>
      <c r="SP8" s="156"/>
      <c r="SQ8" s="156"/>
      <c r="SR8" s="156"/>
      <c r="SS8" s="156"/>
      <c r="ST8" s="156"/>
      <c r="SU8" s="156"/>
      <c r="SV8" s="156"/>
      <c r="SW8" s="156"/>
      <c r="SX8" s="156"/>
      <c r="SY8" s="156"/>
      <c r="SZ8" s="156"/>
      <c r="TA8" s="156"/>
      <c r="TB8" s="156"/>
      <c r="TC8" s="156"/>
      <c r="TD8" s="156"/>
      <c r="TE8" s="156"/>
      <c r="TF8" s="156"/>
      <c r="TG8" s="156"/>
      <c r="TH8" s="156"/>
      <c r="TI8" s="156"/>
      <c r="TJ8" s="156"/>
      <c r="TK8" s="156"/>
      <c r="TL8" s="156"/>
      <c r="TM8" s="156"/>
      <c r="TN8" s="156"/>
      <c r="TO8" s="156"/>
      <c r="TP8" s="156"/>
      <c r="TQ8" s="156"/>
      <c r="TR8" s="156"/>
      <c r="TS8" s="156"/>
      <c r="TT8" s="156"/>
      <c r="TU8" s="156"/>
      <c r="TV8" s="156"/>
      <c r="TW8" s="156"/>
      <c r="TX8" s="156"/>
      <c r="TY8" s="156"/>
      <c r="TZ8" s="156"/>
      <c r="UA8" s="156"/>
      <c r="UB8" s="156"/>
      <c r="UC8" s="84"/>
      <c r="UD8" s="84"/>
      <c r="UE8" s="84"/>
      <c r="UF8" s="84"/>
      <c r="UG8" s="84"/>
      <c r="UH8" s="84"/>
      <c r="UI8" s="84"/>
      <c r="UJ8" s="84"/>
      <c r="UK8" s="84"/>
      <c r="UL8" s="84"/>
      <c r="UM8" s="84"/>
      <c r="UN8" s="84"/>
      <c r="UO8" s="84"/>
      <c r="UP8" s="84"/>
      <c r="UQ8" s="84"/>
      <c r="UR8" s="84"/>
      <c r="US8" s="84"/>
      <c r="UT8" s="84"/>
      <c r="UU8" s="84"/>
      <c r="UV8" s="84"/>
      <c r="UW8" s="84"/>
      <c r="UX8" s="84"/>
      <c r="UY8" s="84"/>
      <c r="UZ8" s="84"/>
      <c r="VA8" s="84"/>
      <c r="VB8" s="84"/>
      <c r="VC8" s="84"/>
      <c r="VD8" s="84"/>
      <c r="VE8" s="84"/>
      <c r="VF8" s="84"/>
      <c r="VG8" s="84"/>
      <c r="VH8" s="84"/>
      <c r="VI8" s="84"/>
      <c r="VJ8" s="84"/>
      <c r="VK8" s="84"/>
      <c r="VL8" s="84"/>
      <c r="VM8" s="84"/>
      <c r="VN8" s="84"/>
      <c r="VO8" s="84"/>
      <c r="VP8" s="84"/>
      <c r="VQ8" s="84"/>
      <c r="VR8" s="84"/>
      <c r="VS8" s="84"/>
      <c r="VT8" s="84"/>
      <c r="VU8" s="84"/>
      <c r="VV8" s="84"/>
      <c r="VW8" s="84"/>
      <c r="VX8" s="84"/>
      <c r="VY8" s="84"/>
      <c r="VZ8" s="84"/>
      <c r="WA8" s="84"/>
      <c r="WB8" s="84"/>
      <c r="WC8" s="84"/>
      <c r="WD8" s="84"/>
      <c r="WE8" s="84"/>
      <c r="WF8" s="84"/>
      <c r="WG8" s="84"/>
      <c r="WH8" s="84"/>
      <c r="WI8" s="84"/>
      <c r="WJ8" s="84"/>
      <c r="WK8" s="84"/>
      <c r="WL8" s="84"/>
      <c r="WM8" s="84"/>
      <c r="WN8" s="84"/>
      <c r="WO8" s="84"/>
      <c r="WP8" s="84"/>
      <c r="WQ8" s="84"/>
      <c r="WR8" s="84"/>
      <c r="WS8" s="84"/>
      <c r="WT8" s="84"/>
      <c r="WU8" s="84"/>
      <c r="WV8" s="84"/>
      <c r="WW8" s="84"/>
      <c r="WX8" s="84"/>
      <c r="WY8" s="84"/>
      <c r="WZ8" s="84"/>
      <c r="XA8" s="84"/>
      <c r="XB8" s="84"/>
      <c r="XC8" s="84"/>
      <c r="XD8" s="84"/>
      <c r="XE8" s="84"/>
      <c r="XF8" s="84"/>
      <c r="XG8" s="84"/>
      <c r="XH8" s="84"/>
      <c r="XI8" s="84"/>
      <c r="XJ8" s="84"/>
      <c r="XK8" s="84"/>
      <c r="XL8" s="84"/>
      <c r="XM8" s="84"/>
      <c r="XN8" s="84"/>
      <c r="XO8" s="84"/>
      <c r="XP8" s="84"/>
      <c r="XQ8" s="84"/>
      <c r="XR8" s="84"/>
      <c r="XS8" s="84"/>
      <c r="XT8" s="84"/>
      <c r="XU8" s="84"/>
      <c r="XV8" s="84"/>
      <c r="XW8" s="84"/>
      <c r="XX8" s="84"/>
      <c r="XY8" s="84"/>
      <c r="XZ8" s="84"/>
      <c r="YA8" s="84"/>
      <c r="YB8" s="84"/>
      <c r="YC8" s="84"/>
      <c r="YD8" s="84"/>
      <c r="YE8" s="84"/>
      <c r="YF8" s="84"/>
      <c r="YG8" s="84"/>
      <c r="YH8" s="84"/>
      <c r="YI8" s="84"/>
      <c r="YJ8" s="84"/>
      <c r="YK8" s="84"/>
      <c r="YL8" s="84"/>
      <c r="YM8" s="84"/>
      <c r="YN8" s="84"/>
      <c r="YO8" s="84"/>
      <c r="YP8" s="84"/>
      <c r="YQ8" s="84"/>
      <c r="YR8" s="84"/>
      <c r="YS8" s="84"/>
      <c r="YT8" s="84"/>
      <c r="YU8" s="84"/>
      <c r="YV8" s="84"/>
      <c r="YW8" s="84"/>
      <c r="YX8" s="84"/>
      <c r="YY8" s="84"/>
      <c r="YZ8" s="84"/>
      <c r="ZA8" s="84"/>
      <c r="ZB8" s="84"/>
      <c r="ZC8" s="84"/>
      <c r="ZD8" s="84"/>
      <c r="ZE8" s="84"/>
      <c r="ZF8" s="84"/>
      <c r="ZG8" s="84"/>
      <c r="ZH8" s="84"/>
      <c r="ZI8" s="84"/>
      <c r="ZJ8" s="84"/>
      <c r="ZK8" s="84"/>
      <c r="ZL8" s="84"/>
      <c r="ZM8" s="84"/>
      <c r="ZN8" s="84"/>
      <c r="ZO8" s="84"/>
      <c r="ZP8" s="84"/>
      <c r="ZQ8" s="84"/>
      <c r="ZR8" s="84"/>
      <c r="ZS8" s="84"/>
      <c r="ZT8" s="84"/>
      <c r="ZU8" s="84"/>
      <c r="ZV8" s="84"/>
      <c r="ZW8" s="84"/>
      <c r="ZX8" s="84"/>
      <c r="ZY8" s="84"/>
      <c r="ZZ8" s="84"/>
      <c r="AAA8" s="84"/>
      <c r="AAB8" s="84"/>
      <c r="AAC8" s="84"/>
      <c r="AAD8" s="84"/>
      <c r="AAE8" s="84"/>
    </row>
    <row r="9" spans="1:707" ht="18" hidden="1" customHeight="1" x14ac:dyDescent="0.25">
      <c r="A9" s="74"/>
      <c r="B9" s="7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151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153"/>
      <c r="EL9" s="153"/>
      <c r="EM9" s="153"/>
      <c r="EN9" s="153"/>
      <c r="EO9" s="153"/>
      <c r="EP9" s="153"/>
      <c r="EQ9" s="153"/>
      <c r="ER9" s="153"/>
      <c r="ES9" s="153"/>
      <c r="ET9" s="153"/>
      <c r="EU9" s="153"/>
      <c r="EV9" s="153"/>
      <c r="EW9" s="153"/>
      <c r="EX9" s="153"/>
      <c r="EY9" s="153"/>
      <c r="EZ9" s="153"/>
      <c r="FA9" s="153"/>
      <c r="FB9" s="153"/>
      <c r="FC9" s="153"/>
      <c r="FD9" s="153"/>
      <c r="FE9" s="153"/>
      <c r="FF9" s="153"/>
      <c r="FG9" s="153"/>
      <c r="FH9" s="153"/>
      <c r="FI9" s="153"/>
      <c r="FJ9" s="153"/>
      <c r="FK9" s="153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3"/>
      <c r="GF9" s="153"/>
      <c r="GG9" s="153"/>
      <c r="GH9" s="153"/>
      <c r="GI9" s="153"/>
      <c r="GJ9" s="153"/>
      <c r="GK9" s="153"/>
      <c r="GL9" s="153"/>
      <c r="GM9" s="153"/>
      <c r="GN9" s="153"/>
      <c r="GO9" s="153"/>
      <c r="GP9" s="153"/>
      <c r="GQ9" s="153"/>
      <c r="GR9" s="153"/>
      <c r="GS9" s="153"/>
      <c r="GT9" s="153"/>
      <c r="GU9" s="153"/>
      <c r="GV9" s="153"/>
      <c r="GW9" s="153"/>
      <c r="GX9" s="153"/>
      <c r="GY9" s="153"/>
      <c r="GZ9" s="153"/>
      <c r="HA9" s="153"/>
      <c r="HB9" s="153"/>
      <c r="HC9" s="153"/>
      <c r="HD9" s="153"/>
      <c r="HE9" s="153"/>
      <c r="HF9" s="153"/>
      <c r="HG9" s="153"/>
      <c r="HH9" s="153"/>
      <c r="HI9" s="153"/>
      <c r="HJ9" s="153"/>
      <c r="HK9" s="153"/>
      <c r="HL9" s="153"/>
      <c r="HM9" s="153"/>
      <c r="HN9" s="153"/>
      <c r="HO9" s="153"/>
      <c r="HP9" s="153"/>
      <c r="HQ9" s="153"/>
      <c r="HR9" s="153"/>
      <c r="HS9" s="153"/>
      <c r="HT9" s="153"/>
      <c r="HU9" s="153"/>
      <c r="HV9" s="153"/>
      <c r="HW9" s="153"/>
      <c r="HX9" s="153"/>
      <c r="HY9" s="153"/>
      <c r="HZ9" s="153"/>
      <c r="IA9" s="153"/>
      <c r="IB9" s="153"/>
      <c r="IC9" s="153"/>
      <c r="ID9" s="153"/>
      <c r="IE9" s="153"/>
      <c r="IF9" s="153"/>
      <c r="IG9" s="153"/>
      <c r="IH9" s="153"/>
      <c r="II9" s="153"/>
      <c r="IJ9" s="153"/>
      <c r="IK9" s="153"/>
      <c r="IL9" s="153"/>
      <c r="IM9" s="153"/>
      <c r="IN9" s="153"/>
      <c r="IO9" s="153"/>
      <c r="IP9" s="153"/>
      <c r="IQ9" s="153"/>
      <c r="IR9" s="153"/>
      <c r="IS9" s="153"/>
      <c r="IT9" s="153"/>
      <c r="IU9" s="153"/>
      <c r="IV9" s="153"/>
      <c r="IW9" s="153"/>
      <c r="IX9" s="153"/>
      <c r="IY9" s="153"/>
      <c r="IZ9" s="153"/>
      <c r="JA9" s="153"/>
      <c r="JB9" s="153"/>
      <c r="JC9" s="153"/>
      <c r="JD9" s="153"/>
      <c r="JE9" s="153"/>
      <c r="JF9" s="153"/>
      <c r="JG9" s="153"/>
      <c r="JH9" s="153"/>
      <c r="JI9" s="153"/>
      <c r="JJ9" s="153"/>
      <c r="JK9" s="153"/>
      <c r="JL9" s="153"/>
      <c r="JM9" s="153"/>
      <c r="JN9" s="153"/>
      <c r="JO9" s="153"/>
      <c r="JP9" s="153"/>
      <c r="JQ9" s="153"/>
      <c r="JR9" s="153"/>
      <c r="JS9" s="153"/>
      <c r="JT9" s="153"/>
      <c r="JU9" s="153"/>
      <c r="JV9" s="153"/>
      <c r="JW9" s="153"/>
      <c r="JX9" s="153"/>
      <c r="JY9" s="153"/>
      <c r="JZ9" s="153"/>
      <c r="KA9" s="153"/>
      <c r="KB9" s="153"/>
      <c r="KC9" s="153"/>
      <c r="KD9" s="153"/>
      <c r="KE9" s="153"/>
      <c r="KF9" s="153"/>
      <c r="KG9" s="153"/>
      <c r="KH9" s="153"/>
      <c r="KI9" s="153"/>
      <c r="KJ9" s="153"/>
      <c r="KK9" s="153"/>
      <c r="KL9" s="153"/>
      <c r="KM9" s="153"/>
      <c r="KN9" s="153"/>
      <c r="KO9" s="153"/>
      <c r="KP9" s="153"/>
      <c r="KQ9" s="153"/>
      <c r="KR9" s="153"/>
      <c r="KS9" s="153"/>
      <c r="KT9" s="153"/>
      <c r="KU9" s="153"/>
      <c r="KV9" s="153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0"/>
      <c r="MQ9" s="60"/>
      <c r="MR9" s="60"/>
      <c r="MS9" s="60"/>
      <c r="MT9" s="60"/>
      <c r="MU9" s="60"/>
      <c r="MV9" s="60"/>
      <c r="MW9" s="60"/>
      <c r="MX9" s="60"/>
      <c r="MY9" s="60"/>
      <c r="MZ9" s="60"/>
      <c r="NA9" s="60"/>
      <c r="NB9" s="60"/>
      <c r="NC9" s="60"/>
      <c r="ND9" s="60"/>
      <c r="NE9" s="60"/>
      <c r="NF9" s="60"/>
      <c r="NG9" s="60"/>
      <c r="NH9" s="60"/>
      <c r="NI9" s="60"/>
      <c r="NJ9" s="60"/>
      <c r="NK9" s="60"/>
      <c r="NL9" s="60"/>
      <c r="NM9" s="60"/>
      <c r="NN9" s="60"/>
      <c r="NO9" s="60"/>
      <c r="NP9" s="60"/>
      <c r="NQ9" s="60"/>
      <c r="NR9" s="60"/>
      <c r="NS9" s="60"/>
      <c r="NT9" s="60"/>
      <c r="NU9" s="60"/>
      <c r="NV9" s="60"/>
      <c r="NW9" s="60"/>
      <c r="NX9" s="60"/>
      <c r="NY9" s="60"/>
      <c r="NZ9" s="60"/>
      <c r="OA9" s="60"/>
      <c r="OB9" s="60"/>
      <c r="OC9" s="60"/>
      <c r="OD9" s="60"/>
      <c r="OE9" s="60"/>
      <c r="OF9" s="60"/>
      <c r="OG9" s="60"/>
      <c r="OH9" s="60"/>
      <c r="OI9" s="60"/>
      <c r="OJ9" s="60"/>
      <c r="OK9" s="60"/>
      <c r="OL9" s="60"/>
      <c r="OM9" s="60"/>
      <c r="ON9" s="60"/>
      <c r="OO9" s="60"/>
      <c r="OP9" s="60"/>
      <c r="OQ9" s="60"/>
      <c r="OR9" s="124"/>
      <c r="OS9" s="124"/>
      <c r="OT9" s="124"/>
      <c r="OU9" s="124"/>
      <c r="OV9" s="124"/>
      <c r="OW9" s="124"/>
      <c r="OX9" s="124"/>
      <c r="OY9" s="124"/>
      <c r="OZ9" s="124"/>
      <c r="PA9" s="124"/>
      <c r="PB9" s="124"/>
      <c r="PC9" s="124"/>
      <c r="PD9" s="124"/>
      <c r="PE9" s="124"/>
      <c r="PF9" s="124"/>
      <c r="PG9" s="124"/>
      <c r="PH9" s="124"/>
      <c r="PI9" s="124"/>
      <c r="PJ9" s="124"/>
      <c r="PK9" s="124"/>
      <c r="PL9" s="124"/>
      <c r="PM9" s="124"/>
      <c r="PN9" s="124"/>
      <c r="PO9" s="124"/>
      <c r="PP9" s="124"/>
      <c r="PQ9" s="124"/>
      <c r="PR9" s="124"/>
      <c r="PS9" s="124"/>
      <c r="PT9" s="124"/>
      <c r="PU9" s="124"/>
      <c r="PV9" s="156"/>
      <c r="PW9" s="156"/>
      <c r="PX9" s="156"/>
      <c r="PY9" s="156"/>
      <c r="PZ9" s="156"/>
      <c r="QA9" s="156"/>
      <c r="QB9" s="156"/>
      <c r="QC9" s="156"/>
      <c r="QD9" s="156"/>
      <c r="QE9" s="156"/>
      <c r="QF9" s="156"/>
      <c r="QG9" s="156"/>
      <c r="QH9" s="156"/>
      <c r="QI9" s="156"/>
      <c r="QJ9" s="156"/>
      <c r="QK9" s="156"/>
      <c r="QL9" s="156"/>
      <c r="QM9" s="156"/>
      <c r="QN9" s="156"/>
      <c r="QO9" s="156"/>
      <c r="QP9" s="156"/>
      <c r="QQ9" s="156"/>
      <c r="QR9" s="156"/>
      <c r="QS9" s="156"/>
      <c r="QT9" s="156"/>
      <c r="QU9" s="156"/>
      <c r="QV9" s="156"/>
      <c r="QW9" s="156"/>
      <c r="QX9" s="156"/>
      <c r="QY9" s="156"/>
      <c r="QZ9" s="156"/>
      <c r="RA9" s="156"/>
      <c r="RB9" s="156"/>
      <c r="RC9" s="156"/>
      <c r="RD9" s="156"/>
      <c r="RE9" s="156"/>
      <c r="RF9" s="125"/>
      <c r="RG9" s="125"/>
      <c r="RH9" s="125"/>
      <c r="RI9" s="125"/>
      <c r="RJ9" s="125"/>
      <c r="RK9" s="125"/>
      <c r="RL9" s="125"/>
      <c r="RM9" s="125"/>
      <c r="RN9" s="125"/>
      <c r="RO9" s="125"/>
      <c r="RP9" s="125"/>
      <c r="RQ9" s="125"/>
      <c r="RR9" s="125"/>
      <c r="RS9" s="125"/>
      <c r="RT9" s="125"/>
      <c r="RU9" s="125"/>
      <c r="RV9" s="125"/>
      <c r="RW9" s="125"/>
      <c r="RX9" s="125"/>
      <c r="RY9" s="125"/>
      <c r="RZ9" s="125"/>
      <c r="SA9" s="125"/>
      <c r="SB9" s="125"/>
      <c r="SC9" s="125"/>
      <c r="SD9" s="125"/>
      <c r="SE9" s="125"/>
      <c r="SF9" s="125"/>
      <c r="SG9" s="125"/>
      <c r="SH9" s="125"/>
      <c r="SI9" s="125"/>
      <c r="SJ9" s="125"/>
      <c r="SK9" s="125"/>
      <c r="SL9" s="125"/>
      <c r="SM9" s="156"/>
      <c r="SN9" s="156"/>
      <c r="SO9" s="156"/>
      <c r="SP9" s="156"/>
      <c r="SQ9" s="156"/>
      <c r="SR9" s="156"/>
      <c r="SS9" s="156"/>
      <c r="ST9" s="156"/>
      <c r="SU9" s="156"/>
      <c r="SV9" s="156"/>
      <c r="SW9" s="156"/>
      <c r="SX9" s="156"/>
      <c r="SY9" s="156"/>
      <c r="SZ9" s="156"/>
      <c r="TA9" s="156"/>
      <c r="TB9" s="156"/>
      <c r="TC9" s="156"/>
      <c r="TD9" s="156"/>
      <c r="TE9" s="156"/>
      <c r="TF9" s="156"/>
      <c r="TG9" s="156"/>
      <c r="TH9" s="156"/>
      <c r="TI9" s="156"/>
      <c r="TJ9" s="156"/>
      <c r="TK9" s="156"/>
      <c r="TL9" s="156"/>
      <c r="TM9" s="156"/>
      <c r="TN9" s="156"/>
      <c r="TO9" s="156"/>
      <c r="TP9" s="156"/>
      <c r="TQ9" s="156"/>
      <c r="TR9" s="156"/>
      <c r="TS9" s="156"/>
      <c r="TT9" s="156"/>
      <c r="TU9" s="156"/>
      <c r="TV9" s="156"/>
      <c r="TW9" s="156"/>
      <c r="TX9" s="156"/>
      <c r="TY9" s="156"/>
      <c r="TZ9" s="156"/>
      <c r="UA9" s="156"/>
      <c r="UB9" s="156"/>
      <c r="UC9" s="84"/>
      <c r="UD9" s="84"/>
      <c r="UE9" s="84"/>
      <c r="UF9" s="84"/>
      <c r="UG9" s="84"/>
      <c r="UH9" s="84"/>
      <c r="UI9" s="84"/>
      <c r="UJ9" s="84"/>
      <c r="UK9" s="84"/>
      <c r="UL9" s="84"/>
      <c r="UM9" s="84"/>
      <c r="UN9" s="84"/>
      <c r="UO9" s="84"/>
      <c r="UP9" s="84"/>
      <c r="UQ9" s="84"/>
      <c r="UR9" s="84"/>
      <c r="US9" s="84"/>
      <c r="UT9" s="84"/>
      <c r="UU9" s="84"/>
      <c r="UV9" s="84"/>
      <c r="UW9" s="84"/>
      <c r="UX9" s="84"/>
      <c r="UY9" s="84"/>
      <c r="UZ9" s="84"/>
      <c r="VA9" s="84"/>
      <c r="VB9" s="84"/>
      <c r="VC9" s="84"/>
      <c r="VD9" s="84"/>
      <c r="VE9" s="84"/>
      <c r="VF9" s="84"/>
      <c r="VG9" s="84"/>
      <c r="VH9" s="84"/>
      <c r="VI9" s="84"/>
      <c r="VJ9" s="84"/>
      <c r="VK9" s="84"/>
      <c r="VL9" s="84"/>
      <c r="VM9" s="84"/>
      <c r="VN9" s="84"/>
      <c r="VO9" s="84"/>
      <c r="VP9" s="84"/>
      <c r="VQ9" s="84"/>
      <c r="VR9" s="84"/>
      <c r="VS9" s="84"/>
      <c r="VT9" s="84"/>
      <c r="VU9" s="84"/>
      <c r="VV9" s="84"/>
      <c r="VW9" s="84"/>
      <c r="VX9" s="84"/>
      <c r="VY9" s="84"/>
      <c r="VZ9" s="84"/>
      <c r="WA9" s="84"/>
      <c r="WB9" s="84"/>
      <c r="WC9" s="84"/>
      <c r="WD9" s="84"/>
      <c r="WE9" s="84"/>
      <c r="WF9" s="84"/>
      <c r="WG9" s="84"/>
      <c r="WH9" s="84"/>
      <c r="WI9" s="84"/>
      <c r="WJ9" s="84"/>
      <c r="WK9" s="84"/>
      <c r="WL9" s="84"/>
      <c r="WM9" s="84"/>
      <c r="WN9" s="84"/>
      <c r="WO9" s="84"/>
      <c r="WP9" s="84"/>
      <c r="WQ9" s="84"/>
      <c r="WR9" s="84"/>
      <c r="WS9" s="84"/>
      <c r="WT9" s="84"/>
      <c r="WU9" s="84"/>
      <c r="WV9" s="84"/>
      <c r="WW9" s="84"/>
      <c r="WX9" s="84"/>
      <c r="WY9" s="84"/>
      <c r="WZ9" s="84"/>
      <c r="XA9" s="84"/>
      <c r="XB9" s="84"/>
      <c r="XC9" s="84"/>
      <c r="XD9" s="84"/>
      <c r="XE9" s="84"/>
      <c r="XF9" s="84"/>
      <c r="XG9" s="84"/>
      <c r="XH9" s="84"/>
      <c r="XI9" s="84"/>
      <c r="XJ9" s="84"/>
      <c r="XK9" s="84"/>
      <c r="XL9" s="84"/>
      <c r="XM9" s="84"/>
      <c r="XN9" s="84"/>
      <c r="XO9" s="84"/>
      <c r="XP9" s="84"/>
      <c r="XQ9" s="84"/>
      <c r="XR9" s="84"/>
      <c r="XS9" s="84"/>
      <c r="XT9" s="84"/>
      <c r="XU9" s="84"/>
      <c r="XV9" s="84"/>
      <c r="XW9" s="84"/>
      <c r="XX9" s="84"/>
      <c r="XY9" s="84"/>
      <c r="XZ9" s="84"/>
      <c r="YA9" s="84"/>
      <c r="YB9" s="84"/>
      <c r="YC9" s="84"/>
      <c r="YD9" s="84"/>
      <c r="YE9" s="84"/>
      <c r="YF9" s="84"/>
      <c r="YG9" s="84"/>
      <c r="YH9" s="84"/>
      <c r="YI9" s="84"/>
      <c r="YJ9" s="84"/>
      <c r="YK9" s="84"/>
      <c r="YL9" s="84"/>
      <c r="YM9" s="84"/>
      <c r="YN9" s="84"/>
      <c r="YO9" s="84"/>
      <c r="YP9" s="84"/>
      <c r="YQ9" s="84"/>
      <c r="YR9" s="84"/>
      <c r="YS9" s="84"/>
      <c r="YT9" s="84"/>
      <c r="YU9" s="84"/>
      <c r="YV9" s="84"/>
      <c r="YW9" s="84"/>
      <c r="YX9" s="84"/>
      <c r="YY9" s="84"/>
      <c r="YZ9" s="84"/>
      <c r="ZA9" s="84"/>
      <c r="ZB9" s="84"/>
      <c r="ZC9" s="84"/>
      <c r="ZD9" s="84"/>
      <c r="ZE9" s="84"/>
      <c r="ZF9" s="84"/>
      <c r="ZG9" s="84"/>
      <c r="ZH9" s="84"/>
      <c r="ZI9" s="84"/>
      <c r="ZJ9" s="84"/>
      <c r="ZK9" s="84"/>
      <c r="ZL9" s="84"/>
      <c r="ZM9" s="84"/>
      <c r="ZN9" s="84"/>
      <c r="ZO9" s="84"/>
      <c r="ZP9" s="84"/>
      <c r="ZQ9" s="84"/>
      <c r="ZR9" s="84"/>
      <c r="ZS9" s="84"/>
      <c r="ZT9" s="84"/>
      <c r="ZU9" s="84"/>
      <c r="ZV9" s="84"/>
      <c r="ZW9" s="84"/>
      <c r="ZX9" s="84"/>
      <c r="ZY9" s="84"/>
      <c r="ZZ9" s="84"/>
      <c r="AAA9" s="84"/>
      <c r="AAB9" s="84"/>
      <c r="AAC9" s="84"/>
      <c r="AAD9" s="84"/>
      <c r="AAE9" s="84"/>
    </row>
    <row r="10" spans="1:707" ht="30" hidden="1" customHeight="1" x14ac:dyDescent="0.25">
      <c r="A10" s="74"/>
      <c r="B10" s="7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152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  <c r="IR10" s="154"/>
      <c r="IS10" s="154"/>
      <c r="IT10" s="154"/>
      <c r="IU10" s="154"/>
      <c r="IV10" s="154"/>
      <c r="IW10" s="154"/>
      <c r="IX10" s="154"/>
      <c r="IY10" s="154"/>
      <c r="IZ10" s="154"/>
      <c r="JA10" s="154"/>
      <c r="JB10" s="154"/>
      <c r="JC10" s="154"/>
      <c r="JD10" s="154"/>
      <c r="JE10" s="154"/>
      <c r="JF10" s="154"/>
      <c r="JG10" s="154"/>
      <c r="JH10" s="154"/>
      <c r="JI10" s="154"/>
      <c r="JJ10" s="154"/>
      <c r="JK10" s="154"/>
      <c r="JL10" s="154"/>
      <c r="JM10" s="154"/>
      <c r="JN10" s="154"/>
      <c r="JO10" s="154"/>
      <c r="JP10" s="154"/>
      <c r="JQ10" s="154"/>
      <c r="JR10" s="154"/>
      <c r="JS10" s="154"/>
      <c r="JT10" s="154"/>
      <c r="JU10" s="154"/>
      <c r="JV10" s="154"/>
      <c r="JW10" s="154"/>
      <c r="JX10" s="154"/>
      <c r="JY10" s="154"/>
      <c r="JZ10" s="154"/>
      <c r="KA10" s="154"/>
      <c r="KB10" s="154"/>
      <c r="KC10" s="154"/>
      <c r="KD10" s="154"/>
      <c r="KE10" s="154"/>
      <c r="KF10" s="154"/>
      <c r="KG10" s="154"/>
      <c r="KH10" s="154"/>
      <c r="KI10" s="154"/>
      <c r="KJ10" s="154"/>
      <c r="KK10" s="154"/>
      <c r="KL10" s="154"/>
      <c r="KM10" s="154"/>
      <c r="KN10" s="154"/>
      <c r="KO10" s="154"/>
      <c r="KP10" s="154"/>
      <c r="KQ10" s="154"/>
      <c r="KR10" s="154"/>
      <c r="KS10" s="154"/>
      <c r="KT10" s="154"/>
      <c r="KU10" s="154"/>
      <c r="KV10" s="154"/>
      <c r="KW10" s="64"/>
      <c r="KX10" s="64"/>
      <c r="KY10" s="64"/>
      <c r="KZ10" s="64"/>
      <c r="LA10" s="64"/>
      <c r="LB10" s="64"/>
      <c r="LC10" s="64"/>
      <c r="LD10" s="64"/>
      <c r="LE10" s="64"/>
      <c r="LF10" s="64"/>
      <c r="LG10" s="64"/>
      <c r="LH10" s="64"/>
      <c r="LI10" s="64"/>
      <c r="LJ10" s="64"/>
      <c r="LK10" s="64"/>
      <c r="LL10" s="64"/>
      <c r="LM10" s="64"/>
      <c r="LN10" s="64"/>
      <c r="LO10" s="64"/>
      <c r="LP10" s="64"/>
      <c r="LQ10" s="64"/>
      <c r="LR10" s="64"/>
      <c r="LS10" s="64"/>
      <c r="LT10" s="64"/>
      <c r="LU10" s="64"/>
      <c r="LV10" s="64"/>
      <c r="LW10" s="64"/>
      <c r="LX10" s="64"/>
      <c r="LY10" s="64"/>
      <c r="LZ10" s="64"/>
      <c r="MA10" s="64"/>
      <c r="MB10" s="64"/>
      <c r="MC10" s="64"/>
      <c r="MD10" s="64"/>
      <c r="ME10" s="64"/>
      <c r="MF10" s="64"/>
      <c r="MG10" s="64"/>
      <c r="MH10" s="64"/>
      <c r="MI10" s="64"/>
      <c r="MJ10" s="64"/>
      <c r="MK10" s="64"/>
      <c r="ML10" s="64"/>
      <c r="MM10" s="64"/>
      <c r="MN10" s="64"/>
      <c r="MO10" s="64"/>
      <c r="MP10" s="61"/>
      <c r="MQ10" s="61"/>
      <c r="MR10" s="61"/>
      <c r="MS10" s="61"/>
      <c r="MT10" s="61"/>
      <c r="MU10" s="61"/>
      <c r="MV10" s="61"/>
      <c r="MW10" s="61"/>
      <c r="MX10" s="61"/>
      <c r="MY10" s="61"/>
      <c r="MZ10" s="61"/>
      <c r="NA10" s="61"/>
      <c r="NB10" s="61"/>
      <c r="NC10" s="61"/>
      <c r="ND10" s="61"/>
      <c r="NE10" s="61"/>
      <c r="NF10" s="61"/>
      <c r="NG10" s="61"/>
      <c r="NH10" s="61"/>
      <c r="NI10" s="61"/>
      <c r="NJ10" s="61"/>
      <c r="NK10" s="61"/>
      <c r="NL10" s="61"/>
      <c r="NM10" s="61"/>
      <c r="NN10" s="61"/>
      <c r="NO10" s="61"/>
      <c r="NP10" s="61"/>
      <c r="NQ10" s="61"/>
      <c r="NR10" s="61"/>
      <c r="NS10" s="61"/>
      <c r="NT10" s="61"/>
      <c r="NU10" s="61"/>
      <c r="NV10" s="61"/>
      <c r="NW10" s="61"/>
      <c r="NX10" s="61"/>
      <c r="NY10" s="61"/>
      <c r="NZ10" s="61"/>
      <c r="OA10" s="61"/>
      <c r="OB10" s="61"/>
      <c r="OC10" s="61"/>
      <c r="OD10" s="61"/>
      <c r="OE10" s="61"/>
      <c r="OF10" s="61"/>
      <c r="OG10" s="61"/>
      <c r="OH10" s="61"/>
      <c r="OI10" s="61"/>
      <c r="OJ10" s="61"/>
      <c r="OK10" s="61"/>
      <c r="OL10" s="61"/>
      <c r="OM10" s="61"/>
      <c r="ON10" s="61"/>
      <c r="OO10" s="61"/>
      <c r="OP10" s="61"/>
      <c r="OQ10" s="61"/>
      <c r="OR10" s="124"/>
      <c r="OS10" s="124"/>
      <c r="OT10" s="124"/>
      <c r="OU10" s="124"/>
      <c r="OV10" s="124"/>
      <c r="OW10" s="124"/>
      <c r="OX10" s="124"/>
      <c r="OY10" s="124"/>
      <c r="OZ10" s="124"/>
      <c r="PA10" s="124"/>
      <c r="PB10" s="124"/>
      <c r="PC10" s="124"/>
      <c r="PD10" s="124"/>
      <c r="PE10" s="124"/>
      <c r="PF10" s="124"/>
      <c r="PG10" s="124"/>
      <c r="PH10" s="124"/>
      <c r="PI10" s="124"/>
      <c r="PJ10" s="124"/>
      <c r="PK10" s="124"/>
      <c r="PL10" s="124"/>
      <c r="PM10" s="124"/>
      <c r="PN10" s="124"/>
      <c r="PO10" s="124"/>
      <c r="PP10" s="124"/>
      <c r="PQ10" s="124"/>
      <c r="PR10" s="124"/>
      <c r="PS10" s="124"/>
      <c r="PT10" s="124"/>
      <c r="PU10" s="124"/>
      <c r="PV10" s="157"/>
      <c r="PW10" s="157"/>
      <c r="PX10" s="157"/>
      <c r="PY10" s="157"/>
      <c r="PZ10" s="157"/>
      <c r="QA10" s="157"/>
      <c r="QB10" s="157"/>
      <c r="QC10" s="157"/>
      <c r="QD10" s="157"/>
      <c r="QE10" s="157"/>
      <c r="QF10" s="157"/>
      <c r="QG10" s="157"/>
      <c r="QH10" s="157"/>
      <c r="QI10" s="157"/>
      <c r="QJ10" s="157"/>
      <c r="QK10" s="157"/>
      <c r="QL10" s="157"/>
      <c r="QM10" s="157"/>
      <c r="QN10" s="157"/>
      <c r="QO10" s="157"/>
      <c r="QP10" s="157"/>
      <c r="QQ10" s="157"/>
      <c r="QR10" s="157"/>
      <c r="QS10" s="157"/>
      <c r="QT10" s="157"/>
      <c r="QU10" s="157"/>
      <c r="QV10" s="157"/>
      <c r="QW10" s="157"/>
      <c r="QX10" s="157"/>
      <c r="QY10" s="157"/>
      <c r="QZ10" s="157"/>
      <c r="RA10" s="157"/>
      <c r="RB10" s="157"/>
      <c r="RC10" s="157"/>
      <c r="RD10" s="157"/>
      <c r="RE10" s="157"/>
      <c r="RF10" s="125"/>
      <c r="RG10" s="125"/>
      <c r="RH10" s="125"/>
      <c r="RI10" s="125"/>
      <c r="RJ10" s="125"/>
      <c r="RK10" s="125"/>
      <c r="RL10" s="125"/>
      <c r="RM10" s="125"/>
      <c r="RN10" s="125"/>
      <c r="RO10" s="125"/>
      <c r="RP10" s="125"/>
      <c r="RQ10" s="125"/>
      <c r="RR10" s="125"/>
      <c r="RS10" s="125"/>
      <c r="RT10" s="125"/>
      <c r="RU10" s="125"/>
      <c r="RV10" s="125"/>
      <c r="RW10" s="125"/>
      <c r="RX10" s="125"/>
      <c r="RY10" s="125"/>
      <c r="RZ10" s="125"/>
      <c r="SA10" s="125"/>
      <c r="SB10" s="125"/>
      <c r="SC10" s="125"/>
      <c r="SD10" s="125"/>
      <c r="SE10" s="125"/>
      <c r="SF10" s="125"/>
      <c r="SG10" s="125"/>
      <c r="SH10" s="125"/>
      <c r="SI10" s="125"/>
      <c r="SJ10" s="125"/>
      <c r="SK10" s="125"/>
      <c r="SL10" s="125"/>
      <c r="SM10" s="157"/>
      <c r="SN10" s="157"/>
      <c r="SO10" s="157"/>
      <c r="SP10" s="157"/>
      <c r="SQ10" s="157"/>
      <c r="SR10" s="157"/>
      <c r="SS10" s="157"/>
      <c r="ST10" s="157"/>
      <c r="SU10" s="157"/>
      <c r="SV10" s="157"/>
      <c r="SW10" s="157"/>
      <c r="SX10" s="157"/>
      <c r="SY10" s="157"/>
      <c r="SZ10" s="157"/>
      <c r="TA10" s="157"/>
      <c r="TB10" s="157"/>
      <c r="TC10" s="157"/>
      <c r="TD10" s="157"/>
      <c r="TE10" s="157"/>
      <c r="TF10" s="157"/>
      <c r="TG10" s="157"/>
      <c r="TH10" s="157"/>
      <c r="TI10" s="157"/>
      <c r="TJ10" s="157"/>
      <c r="TK10" s="157"/>
      <c r="TL10" s="157"/>
      <c r="TM10" s="157"/>
      <c r="TN10" s="157"/>
      <c r="TO10" s="157"/>
      <c r="TP10" s="157"/>
      <c r="TQ10" s="157"/>
      <c r="TR10" s="157"/>
      <c r="TS10" s="157"/>
      <c r="TT10" s="157"/>
      <c r="TU10" s="157"/>
      <c r="TV10" s="157"/>
      <c r="TW10" s="157"/>
      <c r="TX10" s="157"/>
      <c r="TY10" s="157"/>
      <c r="TZ10" s="157"/>
      <c r="UA10" s="157"/>
      <c r="UB10" s="157"/>
      <c r="UC10" s="84"/>
      <c r="UD10" s="84"/>
      <c r="UE10" s="84"/>
      <c r="UF10" s="84"/>
      <c r="UG10" s="84"/>
      <c r="UH10" s="84"/>
      <c r="UI10" s="84"/>
      <c r="UJ10" s="84"/>
      <c r="UK10" s="84"/>
      <c r="UL10" s="84"/>
      <c r="UM10" s="84"/>
      <c r="UN10" s="84"/>
      <c r="UO10" s="84"/>
      <c r="UP10" s="84"/>
      <c r="UQ10" s="84"/>
      <c r="UR10" s="84"/>
      <c r="US10" s="84"/>
      <c r="UT10" s="84"/>
      <c r="UU10" s="84"/>
      <c r="UV10" s="84"/>
      <c r="UW10" s="84"/>
      <c r="UX10" s="84"/>
      <c r="UY10" s="84"/>
      <c r="UZ10" s="84"/>
      <c r="VA10" s="84"/>
      <c r="VB10" s="84"/>
      <c r="VC10" s="84"/>
      <c r="VD10" s="84"/>
      <c r="VE10" s="84"/>
      <c r="VF10" s="84"/>
      <c r="VG10" s="84"/>
      <c r="VH10" s="84"/>
      <c r="VI10" s="84"/>
      <c r="VJ10" s="84"/>
      <c r="VK10" s="84"/>
      <c r="VL10" s="84"/>
      <c r="VM10" s="84"/>
      <c r="VN10" s="84"/>
      <c r="VO10" s="84"/>
      <c r="VP10" s="84"/>
      <c r="VQ10" s="84"/>
      <c r="VR10" s="84"/>
      <c r="VS10" s="84"/>
      <c r="VT10" s="84"/>
      <c r="VU10" s="84"/>
      <c r="VV10" s="84"/>
      <c r="VW10" s="84"/>
      <c r="VX10" s="84"/>
      <c r="VY10" s="84"/>
      <c r="VZ10" s="84"/>
      <c r="WA10" s="84"/>
      <c r="WB10" s="84"/>
      <c r="WC10" s="84"/>
      <c r="WD10" s="84"/>
      <c r="WE10" s="84"/>
      <c r="WF10" s="84"/>
      <c r="WG10" s="84"/>
      <c r="WH10" s="84"/>
      <c r="WI10" s="84"/>
      <c r="WJ10" s="84"/>
      <c r="WK10" s="84"/>
      <c r="WL10" s="84"/>
      <c r="WM10" s="84"/>
      <c r="WN10" s="84"/>
      <c r="WO10" s="84"/>
      <c r="WP10" s="84"/>
      <c r="WQ10" s="84"/>
      <c r="WR10" s="84"/>
      <c r="WS10" s="84"/>
      <c r="WT10" s="84"/>
      <c r="WU10" s="84"/>
      <c r="WV10" s="84"/>
      <c r="WW10" s="84"/>
      <c r="WX10" s="84"/>
      <c r="WY10" s="84"/>
      <c r="WZ10" s="84"/>
      <c r="XA10" s="84"/>
      <c r="XB10" s="84"/>
      <c r="XC10" s="84"/>
      <c r="XD10" s="84"/>
      <c r="XE10" s="84"/>
      <c r="XF10" s="84"/>
      <c r="XG10" s="84"/>
      <c r="XH10" s="84"/>
      <c r="XI10" s="84"/>
      <c r="XJ10" s="84"/>
      <c r="XK10" s="84"/>
      <c r="XL10" s="84"/>
      <c r="XM10" s="84"/>
      <c r="XN10" s="84"/>
      <c r="XO10" s="84"/>
      <c r="XP10" s="84"/>
      <c r="XQ10" s="84"/>
      <c r="XR10" s="84"/>
      <c r="XS10" s="84"/>
      <c r="XT10" s="84"/>
      <c r="XU10" s="84"/>
      <c r="XV10" s="84"/>
      <c r="XW10" s="84"/>
      <c r="XX10" s="84"/>
      <c r="XY10" s="84"/>
      <c r="XZ10" s="84"/>
      <c r="YA10" s="84"/>
      <c r="YB10" s="84"/>
      <c r="YC10" s="84"/>
      <c r="YD10" s="84"/>
      <c r="YE10" s="84"/>
      <c r="YF10" s="84"/>
      <c r="YG10" s="84"/>
      <c r="YH10" s="84"/>
      <c r="YI10" s="84"/>
      <c r="YJ10" s="84"/>
      <c r="YK10" s="84"/>
      <c r="YL10" s="84"/>
      <c r="YM10" s="84"/>
      <c r="YN10" s="84"/>
      <c r="YO10" s="84"/>
      <c r="YP10" s="84"/>
      <c r="YQ10" s="84"/>
      <c r="YR10" s="84"/>
      <c r="YS10" s="84"/>
      <c r="YT10" s="84"/>
      <c r="YU10" s="84"/>
      <c r="YV10" s="84"/>
      <c r="YW10" s="84"/>
      <c r="YX10" s="84"/>
      <c r="YY10" s="84"/>
      <c r="YZ10" s="84"/>
      <c r="ZA10" s="84"/>
      <c r="ZB10" s="84"/>
      <c r="ZC10" s="84"/>
      <c r="ZD10" s="84"/>
      <c r="ZE10" s="84"/>
      <c r="ZF10" s="84"/>
      <c r="ZG10" s="84"/>
      <c r="ZH10" s="84"/>
      <c r="ZI10" s="84"/>
      <c r="ZJ10" s="84"/>
      <c r="ZK10" s="84"/>
      <c r="ZL10" s="84"/>
      <c r="ZM10" s="84"/>
      <c r="ZN10" s="84"/>
      <c r="ZO10" s="84"/>
      <c r="ZP10" s="84"/>
      <c r="ZQ10" s="84"/>
      <c r="ZR10" s="84"/>
      <c r="ZS10" s="84"/>
      <c r="ZT10" s="84"/>
      <c r="ZU10" s="84"/>
      <c r="ZV10" s="84"/>
      <c r="ZW10" s="84"/>
      <c r="ZX10" s="84"/>
      <c r="ZY10" s="84"/>
      <c r="ZZ10" s="84"/>
      <c r="AAA10" s="84"/>
      <c r="AAB10" s="84"/>
      <c r="AAC10" s="84"/>
      <c r="AAD10" s="84"/>
      <c r="AAE10" s="84"/>
    </row>
    <row r="11" spans="1:707" ht="16.5" thickBot="1" x14ac:dyDescent="0.3">
      <c r="A11" s="74"/>
      <c r="B11" s="74"/>
      <c r="C11" s="62" t="s">
        <v>2177</v>
      </c>
      <c r="D11" s="63" t="s">
        <v>5</v>
      </c>
      <c r="E11" s="63" t="s">
        <v>6</v>
      </c>
      <c r="F11" s="64" t="s">
        <v>2178</v>
      </c>
      <c r="G11" s="64" t="s">
        <v>7</v>
      </c>
      <c r="H11" s="64" t="s">
        <v>8</v>
      </c>
      <c r="I11" s="64" t="s">
        <v>2179</v>
      </c>
      <c r="J11" s="64" t="s">
        <v>9</v>
      </c>
      <c r="K11" s="64" t="s">
        <v>10</v>
      </c>
      <c r="L11" s="63" t="s">
        <v>2336</v>
      </c>
      <c r="M11" s="63" t="s">
        <v>9</v>
      </c>
      <c r="N11" s="63" t="s">
        <v>10</v>
      </c>
      <c r="O11" s="63" t="s">
        <v>2180</v>
      </c>
      <c r="P11" s="63" t="s">
        <v>11</v>
      </c>
      <c r="Q11" s="63" t="s">
        <v>4</v>
      </c>
      <c r="R11" s="63" t="s">
        <v>2181</v>
      </c>
      <c r="S11" s="63" t="s">
        <v>6</v>
      </c>
      <c r="T11" s="63" t="s">
        <v>12</v>
      </c>
      <c r="U11" s="63" t="s">
        <v>2182</v>
      </c>
      <c r="V11" s="63" t="s">
        <v>6</v>
      </c>
      <c r="W11" s="63" t="s">
        <v>12</v>
      </c>
      <c r="X11" s="65" t="s">
        <v>2183</v>
      </c>
      <c r="Y11" s="59" t="s">
        <v>10</v>
      </c>
      <c r="Z11" s="62" t="s">
        <v>13</v>
      </c>
      <c r="AA11" s="63" t="s">
        <v>2184</v>
      </c>
      <c r="AB11" s="63" t="s">
        <v>14</v>
      </c>
      <c r="AC11" s="63" t="s">
        <v>15</v>
      </c>
      <c r="AD11" s="63" t="s">
        <v>2185</v>
      </c>
      <c r="AE11" s="63" t="s">
        <v>4</v>
      </c>
      <c r="AF11" s="63" t="s">
        <v>5</v>
      </c>
      <c r="AG11" s="63" t="s">
        <v>2186</v>
      </c>
      <c r="AH11" s="63" t="s">
        <v>12</v>
      </c>
      <c r="AI11" s="63" t="s">
        <v>7</v>
      </c>
      <c r="AJ11" s="88" t="s">
        <v>2187</v>
      </c>
      <c r="AK11" s="111"/>
      <c r="AL11" s="111"/>
      <c r="AM11" s="88" t="s">
        <v>2188</v>
      </c>
      <c r="AN11" s="111"/>
      <c r="AO11" s="111"/>
      <c r="AP11" s="88" t="s">
        <v>2337</v>
      </c>
      <c r="AQ11" s="111"/>
      <c r="AR11" s="111"/>
      <c r="AS11" s="88" t="s">
        <v>2189</v>
      </c>
      <c r="AT11" s="111"/>
      <c r="AU11" s="111"/>
      <c r="AV11" s="88" t="s">
        <v>2190</v>
      </c>
      <c r="AW11" s="111"/>
      <c r="AX11" s="111"/>
      <c r="AY11" s="88" t="s">
        <v>2191</v>
      </c>
      <c r="AZ11" s="111"/>
      <c r="BA11" s="111"/>
      <c r="BB11" s="88" t="s">
        <v>2192</v>
      </c>
      <c r="BC11" s="111"/>
      <c r="BD11" s="111"/>
      <c r="BE11" s="64" t="s">
        <v>2193</v>
      </c>
      <c r="BF11" s="64"/>
      <c r="BG11" s="64"/>
      <c r="BH11" s="143" t="s">
        <v>2194</v>
      </c>
      <c r="BI11" s="144"/>
      <c r="BJ11" s="145"/>
      <c r="BK11" s="65" t="s">
        <v>2195</v>
      </c>
      <c r="BL11" s="59"/>
      <c r="BM11" s="62"/>
      <c r="BN11" s="65" t="s">
        <v>2196</v>
      </c>
      <c r="BO11" s="59"/>
      <c r="BP11" s="62"/>
      <c r="BQ11" s="65" t="s">
        <v>2197</v>
      </c>
      <c r="BR11" s="59"/>
      <c r="BS11" s="62"/>
      <c r="BT11" s="65" t="s">
        <v>2338</v>
      </c>
      <c r="BU11" s="59"/>
      <c r="BV11" s="62"/>
      <c r="BW11" s="143" t="s">
        <v>2198</v>
      </c>
      <c r="BX11" s="144"/>
      <c r="BY11" s="144"/>
      <c r="BZ11" s="144" t="s">
        <v>2374</v>
      </c>
      <c r="CA11" s="144"/>
      <c r="CB11" s="144"/>
      <c r="CC11" s="144" t="s">
        <v>2375</v>
      </c>
      <c r="CD11" s="144"/>
      <c r="CE11" s="144"/>
      <c r="CF11" s="144" t="s">
        <v>2376</v>
      </c>
      <c r="CG11" s="144"/>
      <c r="CH11" s="144"/>
      <c r="CI11" s="144" t="s">
        <v>2377</v>
      </c>
      <c r="CJ11" s="144"/>
      <c r="CK11" s="144"/>
      <c r="CL11" s="144" t="s">
        <v>2378</v>
      </c>
      <c r="CM11" s="144"/>
      <c r="CN11" s="145"/>
      <c r="CO11" s="62" t="s">
        <v>2199</v>
      </c>
      <c r="CP11" s="63"/>
      <c r="CQ11" s="63"/>
      <c r="CR11" s="65" t="s">
        <v>2200</v>
      </c>
      <c r="CS11" s="59"/>
      <c r="CT11" s="62"/>
      <c r="CU11" s="65" t="s">
        <v>2201</v>
      </c>
      <c r="CV11" s="59"/>
      <c r="CW11" s="62"/>
      <c r="CX11" s="63" t="s">
        <v>2339</v>
      </c>
      <c r="CY11" s="63"/>
      <c r="CZ11" s="63"/>
      <c r="DA11" s="63" t="s">
        <v>2202</v>
      </c>
      <c r="DB11" s="63"/>
      <c r="DC11" s="63"/>
      <c r="DD11" s="63" t="s">
        <v>2203</v>
      </c>
      <c r="DE11" s="63"/>
      <c r="DF11" s="63"/>
      <c r="DG11" s="89" t="s">
        <v>2204</v>
      </c>
      <c r="DH11" s="89"/>
      <c r="DI11" s="89"/>
      <c r="DJ11" s="63" t="s">
        <v>2205</v>
      </c>
      <c r="DK11" s="63"/>
      <c r="DL11" s="63"/>
      <c r="DM11" s="63" t="s">
        <v>2206</v>
      </c>
      <c r="DN11" s="63"/>
      <c r="DO11" s="63"/>
      <c r="DP11" s="63" t="s">
        <v>2207</v>
      </c>
      <c r="DQ11" s="63"/>
      <c r="DR11" s="63"/>
      <c r="DS11" s="63" t="s">
        <v>2208</v>
      </c>
      <c r="DT11" s="63"/>
      <c r="DU11" s="63"/>
      <c r="DV11" s="63" t="s">
        <v>2209</v>
      </c>
      <c r="DW11" s="63"/>
      <c r="DX11" s="63"/>
      <c r="DY11" s="89" t="s">
        <v>2210</v>
      </c>
      <c r="DZ11" s="89"/>
      <c r="EA11" s="89"/>
      <c r="EB11" s="89" t="s">
        <v>2340</v>
      </c>
      <c r="EC11" s="89"/>
      <c r="ED11" s="133"/>
      <c r="EE11" s="64" t="s">
        <v>2211</v>
      </c>
      <c r="EF11" s="64"/>
      <c r="EG11" s="64"/>
      <c r="EH11" s="64" t="s">
        <v>2212</v>
      </c>
      <c r="EI11" s="64"/>
      <c r="EJ11" s="64"/>
      <c r="EK11" s="84" t="s">
        <v>2213</v>
      </c>
      <c r="EL11" s="84"/>
      <c r="EM11" s="84"/>
      <c r="EN11" s="64" t="s">
        <v>2214</v>
      </c>
      <c r="EO11" s="64"/>
      <c r="EP11" s="64"/>
      <c r="EQ11" s="64" t="s">
        <v>2215</v>
      </c>
      <c r="ER11" s="64"/>
      <c r="ES11" s="88"/>
      <c r="ET11" s="64" t="s">
        <v>2216</v>
      </c>
      <c r="EU11" s="64"/>
      <c r="EV11" s="64"/>
      <c r="EW11" s="64" t="s">
        <v>2217</v>
      </c>
      <c r="EX11" s="64"/>
      <c r="EY11" s="64"/>
      <c r="EZ11" s="64" t="s">
        <v>2218</v>
      </c>
      <c r="FA11" s="64"/>
      <c r="FB11" s="64"/>
      <c r="FC11" s="64" t="s">
        <v>2219</v>
      </c>
      <c r="FD11" s="64"/>
      <c r="FE11" s="64"/>
      <c r="FF11" s="64" t="s">
        <v>2341</v>
      </c>
      <c r="FG11" s="64"/>
      <c r="FH11" s="64"/>
      <c r="FI11" s="64" t="s">
        <v>2220</v>
      </c>
      <c r="FJ11" s="64"/>
      <c r="FK11" s="64"/>
      <c r="FL11" s="64" t="s">
        <v>2221</v>
      </c>
      <c r="FM11" s="64"/>
      <c r="FN11" s="64"/>
      <c r="FO11" s="64" t="s">
        <v>2222</v>
      </c>
      <c r="FP11" s="64"/>
      <c r="FQ11" s="64"/>
      <c r="FR11" s="64" t="s">
        <v>2223</v>
      </c>
      <c r="FS11" s="64"/>
      <c r="FT11" s="64"/>
      <c r="FU11" s="64" t="s">
        <v>2224</v>
      </c>
      <c r="FV11" s="64"/>
      <c r="FW11" s="88"/>
      <c r="FX11" s="95" t="s">
        <v>2225</v>
      </c>
      <c r="FY11" s="96"/>
      <c r="FZ11" s="97"/>
      <c r="GA11" s="95" t="s">
        <v>2226</v>
      </c>
      <c r="GB11" s="96"/>
      <c r="GC11" s="97"/>
      <c r="GD11" s="95" t="s">
        <v>2227</v>
      </c>
      <c r="GE11" s="96"/>
      <c r="GF11" s="97"/>
      <c r="GG11" s="95" t="s">
        <v>2228</v>
      </c>
      <c r="GH11" s="96"/>
      <c r="GI11" s="97"/>
      <c r="GJ11" s="95" t="s">
        <v>2342</v>
      </c>
      <c r="GK11" s="96"/>
      <c r="GL11" s="96"/>
      <c r="GM11" s="84" t="s">
        <v>2229</v>
      </c>
      <c r="GN11" s="84"/>
      <c r="GO11" s="84"/>
      <c r="GP11" s="96" t="s">
        <v>2230</v>
      </c>
      <c r="GQ11" s="96"/>
      <c r="GR11" s="97"/>
      <c r="GS11" s="95" t="s">
        <v>2231</v>
      </c>
      <c r="GT11" s="96"/>
      <c r="GU11" s="97"/>
      <c r="GV11" s="95" t="s">
        <v>2232</v>
      </c>
      <c r="GW11" s="96"/>
      <c r="GX11" s="97"/>
      <c r="GY11" s="95" t="s">
        <v>2233</v>
      </c>
      <c r="GZ11" s="96"/>
      <c r="HA11" s="97"/>
      <c r="HB11" s="95" t="s">
        <v>2343</v>
      </c>
      <c r="HC11" s="96"/>
      <c r="HD11" s="97"/>
      <c r="HE11" s="95" t="s">
        <v>2344</v>
      </c>
      <c r="HF11" s="96"/>
      <c r="HG11" s="97"/>
      <c r="HH11" s="95" t="s">
        <v>2345</v>
      </c>
      <c r="HI11" s="96"/>
      <c r="HJ11" s="97"/>
      <c r="HK11" s="95" t="s">
        <v>2346</v>
      </c>
      <c r="HL11" s="96"/>
      <c r="HM11" s="97"/>
      <c r="HN11" s="95" t="s">
        <v>2347</v>
      </c>
      <c r="HO11" s="96"/>
      <c r="HP11" s="97"/>
      <c r="HQ11" s="95" t="s">
        <v>2348</v>
      </c>
      <c r="HR11" s="96"/>
      <c r="HS11" s="97"/>
      <c r="HT11" s="95" t="s">
        <v>2349</v>
      </c>
      <c r="HU11" s="96"/>
      <c r="HV11" s="97"/>
      <c r="HW11" s="95" t="s">
        <v>2350</v>
      </c>
      <c r="HX11" s="96"/>
      <c r="HY11" s="97"/>
      <c r="HZ11" s="95" t="s">
        <v>2351</v>
      </c>
      <c r="IA11" s="96"/>
      <c r="IB11" s="97"/>
      <c r="IC11" s="95" t="s">
        <v>2352</v>
      </c>
      <c r="ID11" s="96"/>
      <c r="IE11" s="97"/>
      <c r="IF11" s="95" t="s">
        <v>2234</v>
      </c>
      <c r="IG11" s="96"/>
      <c r="IH11" s="97"/>
      <c r="II11" s="95" t="s">
        <v>2235</v>
      </c>
      <c r="IJ11" s="96"/>
      <c r="IK11" s="97"/>
      <c r="IL11" s="95" t="s">
        <v>2236</v>
      </c>
      <c r="IM11" s="96"/>
      <c r="IN11" s="97"/>
      <c r="IO11" s="95" t="s">
        <v>2237</v>
      </c>
      <c r="IP11" s="96"/>
      <c r="IQ11" s="97"/>
      <c r="IR11" s="95" t="s">
        <v>2353</v>
      </c>
      <c r="IS11" s="96"/>
      <c r="IT11" s="97"/>
      <c r="IU11" s="95" t="s">
        <v>2238</v>
      </c>
      <c r="IV11" s="96"/>
      <c r="IW11" s="97"/>
      <c r="IX11" s="95" t="s">
        <v>2239</v>
      </c>
      <c r="IY11" s="96"/>
      <c r="IZ11" s="97"/>
      <c r="JA11" s="95" t="s">
        <v>2240</v>
      </c>
      <c r="JB11" s="96"/>
      <c r="JC11" s="97"/>
      <c r="JD11" s="95" t="s">
        <v>2241</v>
      </c>
      <c r="JE11" s="96"/>
      <c r="JF11" s="96"/>
      <c r="JG11" s="84" t="s">
        <v>2242</v>
      </c>
      <c r="JH11" s="84"/>
      <c r="JI11" s="84"/>
      <c r="JJ11" s="84" t="s">
        <v>2380</v>
      </c>
      <c r="JK11" s="84"/>
      <c r="JL11" s="84"/>
      <c r="JM11" s="84" t="s">
        <v>2381</v>
      </c>
      <c r="JN11" s="84"/>
      <c r="JO11" s="84"/>
      <c r="JP11" s="84" t="s">
        <v>2382</v>
      </c>
      <c r="JQ11" s="84"/>
      <c r="JR11" s="84"/>
      <c r="JS11" s="84" t="s">
        <v>2383</v>
      </c>
      <c r="JT11" s="84"/>
      <c r="JU11" s="84"/>
      <c r="JV11" s="84" t="s">
        <v>2384</v>
      </c>
      <c r="JW11" s="84"/>
      <c r="JX11" s="84"/>
      <c r="JY11" s="84" t="s">
        <v>2385</v>
      </c>
      <c r="JZ11" s="84"/>
      <c r="KA11" s="84"/>
      <c r="KB11" s="84" t="s">
        <v>2386</v>
      </c>
      <c r="KC11" s="84"/>
      <c r="KD11" s="84"/>
      <c r="KE11" s="84" t="s">
        <v>2387</v>
      </c>
      <c r="KF11" s="84"/>
      <c r="KG11" s="84"/>
      <c r="KH11" s="84" t="s">
        <v>2388</v>
      </c>
      <c r="KI11" s="84"/>
      <c r="KJ11" s="84"/>
      <c r="KK11" s="84" t="s">
        <v>2389</v>
      </c>
      <c r="KL11" s="84"/>
      <c r="KM11" s="84"/>
      <c r="KN11" s="84" t="s">
        <v>2390</v>
      </c>
      <c r="KO11" s="84"/>
      <c r="KP11" s="84"/>
      <c r="KQ11" s="84" t="s">
        <v>2391</v>
      </c>
      <c r="KR11" s="84"/>
      <c r="KS11" s="84"/>
      <c r="KT11" s="84" t="s">
        <v>2392</v>
      </c>
      <c r="KU11" s="84"/>
      <c r="KV11" s="84"/>
      <c r="KW11" s="97" t="s">
        <v>2243</v>
      </c>
      <c r="KX11" s="84"/>
      <c r="KY11" s="84"/>
      <c r="KZ11" s="84" t="s">
        <v>2244</v>
      </c>
      <c r="LA11" s="84"/>
      <c r="LB11" s="84"/>
      <c r="LC11" s="84" t="s">
        <v>2245</v>
      </c>
      <c r="LD11" s="84"/>
      <c r="LE11" s="84"/>
      <c r="LF11" s="84" t="s">
        <v>2354</v>
      </c>
      <c r="LG11" s="84"/>
      <c r="LH11" s="84"/>
      <c r="LI11" s="84" t="s">
        <v>2246</v>
      </c>
      <c r="LJ11" s="84"/>
      <c r="LK11" s="84"/>
      <c r="LL11" s="84" t="s">
        <v>2247</v>
      </c>
      <c r="LM11" s="84"/>
      <c r="LN11" s="84"/>
      <c r="LO11" s="84" t="s">
        <v>2248</v>
      </c>
      <c r="LP11" s="84"/>
      <c r="LQ11" s="84"/>
      <c r="LR11" s="84" t="s">
        <v>2249</v>
      </c>
      <c r="LS11" s="84"/>
      <c r="LT11" s="84"/>
      <c r="LU11" s="84" t="s">
        <v>2250</v>
      </c>
      <c r="LV11" s="84"/>
      <c r="LW11" s="84"/>
      <c r="LX11" s="84" t="s">
        <v>2251</v>
      </c>
      <c r="LY11" s="84"/>
      <c r="LZ11" s="84"/>
      <c r="MA11" s="84" t="s">
        <v>2252</v>
      </c>
      <c r="MB11" s="84"/>
      <c r="MC11" s="84"/>
      <c r="MD11" s="84" t="s">
        <v>2253</v>
      </c>
      <c r="ME11" s="84"/>
      <c r="MF11" s="95"/>
      <c r="MG11" s="84" t="s">
        <v>2254</v>
      </c>
      <c r="MH11" s="84"/>
      <c r="MI11" s="84"/>
      <c r="MJ11" s="84" t="s">
        <v>2393</v>
      </c>
      <c r="MK11" s="84"/>
      <c r="ML11" s="84"/>
      <c r="MM11" s="84" t="s">
        <v>2394</v>
      </c>
      <c r="MN11" s="84"/>
      <c r="MO11" s="84"/>
      <c r="MP11" s="97" t="s">
        <v>2255</v>
      </c>
      <c r="MQ11" s="84"/>
      <c r="MR11" s="84"/>
      <c r="MS11" s="84" t="s">
        <v>2256</v>
      </c>
      <c r="MT11" s="84"/>
      <c r="MU11" s="84"/>
      <c r="MV11" s="84" t="s">
        <v>2257</v>
      </c>
      <c r="MW11" s="84"/>
      <c r="MX11" s="84"/>
      <c r="MY11" s="84" t="s">
        <v>2355</v>
      </c>
      <c r="MZ11" s="84"/>
      <c r="NA11" s="84"/>
      <c r="NB11" s="84" t="s">
        <v>2258</v>
      </c>
      <c r="NC11" s="84"/>
      <c r="ND11" s="84"/>
      <c r="NE11" s="84" t="s">
        <v>2259</v>
      </c>
      <c r="NF11" s="84"/>
      <c r="NG11" s="84"/>
      <c r="NH11" s="84" t="s">
        <v>2260</v>
      </c>
      <c r="NI11" s="84"/>
      <c r="NJ11" s="84"/>
      <c r="NK11" s="119" t="s">
        <v>2261</v>
      </c>
      <c r="NL11" s="120"/>
      <c r="NM11" s="121"/>
      <c r="NN11" s="119" t="s">
        <v>2262</v>
      </c>
      <c r="NO11" s="120"/>
      <c r="NP11" s="121"/>
      <c r="NQ11" s="119" t="s">
        <v>2263</v>
      </c>
      <c r="NR11" s="120"/>
      <c r="NS11" s="121"/>
      <c r="NT11" s="119" t="s">
        <v>2264</v>
      </c>
      <c r="NU11" s="120"/>
      <c r="NV11" s="121"/>
      <c r="NW11" s="119" t="s">
        <v>2265</v>
      </c>
      <c r="NX11" s="120"/>
      <c r="NY11" s="121"/>
      <c r="NZ11" s="119" t="s">
        <v>2266</v>
      </c>
      <c r="OA11" s="120"/>
      <c r="OB11" s="121"/>
      <c r="OC11" s="119" t="s">
        <v>2356</v>
      </c>
      <c r="OD11" s="120"/>
      <c r="OE11" s="121"/>
      <c r="OF11" s="119" t="s">
        <v>2267</v>
      </c>
      <c r="OG11" s="120"/>
      <c r="OH11" s="121"/>
      <c r="OI11" s="119" t="s">
        <v>2268</v>
      </c>
      <c r="OJ11" s="120"/>
      <c r="OK11" s="121"/>
      <c r="OL11" s="119" t="s">
        <v>2269</v>
      </c>
      <c r="OM11" s="120"/>
      <c r="ON11" s="121"/>
      <c r="OO11" s="119" t="s">
        <v>2270</v>
      </c>
      <c r="OP11" s="120"/>
      <c r="OQ11" s="121"/>
      <c r="OR11" s="119" t="s">
        <v>2271</v>
      </c>
      <c r="OS11" s="120"/>
      <c r="OT11" s="121"/>
      <c r="OU11" s="95" t="s">
        <v>2272</v>
      </c>
      <c r="OV11" s="96"/>
      <c r="OW11" s="97"/>
      <c r="OX11" s="95" t="s">
        <v>2273</v>
      </c>
      <c r="OY11" s="96"/>
      <c r="OZ11" s="97"/>
      <c r="PA11" s="95" t="s">
        <v>2274</v>
      </c>
      <c r="PB11" s="96"/>
      <c r="PC11" s="97"/>
      <c r="PD11" s="119" t="s">
        <v>2275</v>
      </c>
      <c r="PE11" s="120"/>
      <c r="PF11" s="121"/>
      <c r="PG11" s="119" t="s">
        <v>2357</v>
      </c>
      <c r="PH11" s="120"/>
      <c r="PI11" s="121"/>
      <c r="PJ11" s="95" t="s">
        <v>2276</v>
      </c>
      <c r="PK11" s="96"/>
      <c r="PL11" s="97"/>
      <c r="PM11" s="95" t="s">
        <v>2277</v>
      </c>
      <c r="PN11" s="96"/>
      <c r="PO11" s="97"/>
      <c r="PP11" s="95" t="s">
        <v>2278</v>
      </c>
      <c r="PQ11" s="96"/>
      <c r="PR11" s="97"/>
      <c r="PS11" s="97" t="s">
        <v>2279</v>
      </c>
      <c r="PT11" s="84"/>
      <c r="PU11" s="84"/>
      <c r="PV11" s="84" t="s">
        <v>2280</v>
      </c>
      <c r="PW11" s="84"/>
      <c r="PX11" s="84"/>
      <c r="PY11" s="133" t="s">
        <v>2281</v>
      </c>
      <c r="PZ11" s="134"/>
      <c r="QA11" s="135"/>
      <c r="QB11" s="84" t="s">
        <v>2282</v>
      </c>
      <c r="QC11" s="84"/>
      <c r="QD11" s="84"/>
      <c r="QE11" s="84" t="s">
        <v>2283</v>
      </c>
      <c r="QF11" s="84"/>
      <c r="QG11" s="84"/>
      <c r="QH11" s="84" t="s">
        <v>2284</v>
      </c>
      <c r="QI11" s="84"/>
      <c r="QJ11" s="84"/>
      <c r="QK11" s="84" t="s">
        <v>2358</v>
      </c>
      <c r="QL11" s="84"/>
      <c r="QM11" s="84"/>
      <c r="QN11" s="84" t="s">
        <v>2285</v>
      </c>
      <c r="QO11" s="84"/>
      <c r="QP11" s="84"/>
      <c r="QQ11" s="84" t="s">
        <v>2286</v>
      </c>
      <c r="QR11" s="84"/>
      <c r="QS11" s="84"/>
      <c r="QT11" s="119" t="s">
        <v>2287</v>
      </c>
      <c r="QU11" s="120"/>
      <c r="QV11" s="121"/>
      <c r="QW11" s="119" t="s">
        <v>2288</v>
      </c>
      <c r="QX11" s="120"/>
      <c r="QY11" s="121"/>
      <c r="QZ11" s="119" t="s">
        <v>2289</v>
      </c>
      <c r="RA11" s="120"/>
      <c r="RB11" s="120"/>
      <c r="RC11" s="84" t="s">
        <v>2359</v>
      </c>
      <c r="RD11" s="84"/>
      <c r="RE11" s="84"/>
      <c r="RF11" s="119" t="s">
        <v>2360</v>
      </c>
      <c r="RG11" s="120"/>
      <c r="RH11" s="121"/>
      <c r="RI11" s="119" t="s">
        <v>2361</v>
      </c>
      <c r="RJ11" s="120"/>
      <c r="RK11" s="121"/>
      <c r="RL11" s="119" t="s">
        <v>2362</v>
      </c>
      <c r="RM11" s="120"/>
      <c r="RN11" s="121"/>
      <c r="RO11" s="119" t="s">
        <v>2363</v>
      </c>
      <c r="RP11" s="120"/>
      <c r="RQ11" s="121"/>
      <c r="RR11" s="119" t="s">
        <v>2364</v>
      </c>
      <c r="RS11" s="120"/>
      <c r="RT11" s="121"/>
      <c r="RU11" s="119" t="s">
        <v>2365</v>
      </c>
      <c r="RV11" s="120"/>
      <c r="RW11" s="121"/>
      <c r="RX11" s="119" t="s">
        <v>2366</v>
      </c>
      <c r="RY11" s="120"/>
      <c r="RZ11" s="121"/>
      <c r="SA11" s="119" t="s">
        <v>2367</v>
      </c>
      <c r="SB11" s="120"/>
      <c r="SC11" s="120"/>
      <c r="SD11" s="120" t="s">
        <v>2368</v>
      </c>
      <c r="SE11" s="120"/>
      <c r="SF11" s="120"/>
      <c r="SG11" s="120" t="s">
        <v>2290</v>
      </c>
      <c r="SH11" s="120"/>
      <c r="SI11" s="120"/>
      <c r="SJ11" s="120" t="s">
        <v>2291</v>
      </c>
      <c r="SK11" s="120"/>
      <c r="SL11" s="120"/>
      <c r="SM11" s="84" t="s">
        <v>2292</v>
      </c>
      <c r="SN11" s="84"/>
      <c r="SO11" s="84"/>
      <c r="SP11" s="84" t="s">
        <v>2293</v>
      </c>
      <c r="SQ11" s="84"/>
      <c r="SR11" s="84"/>
      <c r="SS11" s="84" t="s">
        <v>2369</v>
      </c>
      <c r="ST11" s="84"/>
      <c r="SU11" s="84"/>
      <c r="SV11" s="84" t="s">
        <v>2294</v>
      </c>
      <c r="SW11" s="84"/>
      <c r="SX11" s="84"/>
      <c r="SY11" s="84" t="s">
        <v>2295</v>
      </c>
      <c r="SZ11" s="84"/>
      <c r="TA11" s="84"/>
      <c r="TB11" s="84" t="s">
        <v>2296</v>
      </c>
      <c r="TC11" s="84"/>
      <c r="TD11" s="84"/>
      <c r="TE11" s="84" t="s">
        <v>2297</v>
      </c>
      <c r="TF11" s="84"/>
      <c r="TG11" s="84"/>
      <c r="TH11" s="84" t="s">
        <v>2298</v>
      </c>
      <c r="TI11" s="84"/>
      <c r="TJ11" s="84"/>
      <c r="TK11" s="84" t="s">
        <v>2299</v>
      </c>
      <c r="TL11" s="84"/>
      <c r="TM11" s="84"/>
      <c r="TN11" s="84" t="s">
        <v>2300</v>
      </c>
      <c r="TO11" s="84"/>
      <c r="TP11" s="84"/>
      <c r="TQ11" s="84" t="s">
        <v>2395</v>
      </c>
      <c r="TR11" s="84"/>
      <c r="TS11" s="84"/>
      <c r="TT11" s="84" t="s">
        <v>2396</v>
      </c>
      <c r="TU11" s="84"/>
      <c r="TV11" s="84"/>
      <c r="TW11" s="84" t="s">
        <v>2397</v>
      </c>
      <c r="TX11" s="84"/>
      <c r="TY11" s="84"/>
      <c r="TZ11" s="95" t="s">
        <v>2398</v>
      </c>
      <c r="UA11" s="105"/>
      <c r="UB11" s="106"/>
      <c r="UC11" s="97" t="s">
        <v>2301</v>
      </c>
      <c r="UD11" s="84"/>
      <c r="UE11" s="84"/>
      <c r="UF11" s="84" t="s">
        <v>2302</v>
      </c>
      <c r="UG11" s="84"/>
      <c r="UH11" s="84"/>
      <c r="UI11" s="84" t="s">
        <v>2303</v>
      </c>
      <c r="UJ11" s="84"/>
      <c r="UK11" s="84"/>
      <c r="UL11" s="84" t="s">
        <v>2370</v>
      </c>
      <c r="UM11" s="84"/>
      <c r="UN11" s="84"/>
      <c r="UO11" s="84" t="s">
        <v>2304</v>
      </c>
      <c r="UP11" s="84"/>
      <c r="UQ11" s="84"/>
      <c r="UR11" s="84" t="s">
        <v>2305</v>
      </c>
      <c r="US11" s="84"/>
      <c r="UT11" s="84"/>
      <c r="UU11" s="84" t="s">
        <v>2306</v>
      </c>
      <c r="UV11" s="84"/>
      <c r="UW11" s="84"/>
      <c r="UX11" s="84" t="s">
        <v>2307</v>
      </c>
      <c r="UY11" s="84"/>
      <c r="UZ11" s="84"/>
      <c r="VA11" s="84" t="s">
        <v>2308</v>
      </c>
      <c r="VB11" s="84"/>
      <c r="VC11" s="84"/>
      <c r="VD11" s="84" t="s">
        <v>2309</v>
      </c>
      <c r="VE11" s="84"/>
      <c r="VF11" s="84"/>
      <c r="VG11" s="84" t="s">
        <v>2310</v>
      </c>
      <c r="VH11" s="84"/>
      <c r="VI11" s="84"/>
      <c r="VJ11" s="84" t="s">
        <v>2311</v>
      </c>
      <c r="VK11" s="84"/>
      <c r="VL11" s="84"/>
      <c r="VM11" s="84" t="s">
        <v>2312</v>
      </c>
      <c r="VN11" s="84"/>
      <c r="VO11" s="84"/>
      <c r="VP11" s="84" t="s">
        <v>2371</v>
      </c>
      <c r="VQ11" s="84"/>
      <c r="VR11" s="84"/>
      <c r="VS11" s="84" t="s">
        <v>2313</v>
      </c>
      <c r="VT11" s="84"/>
      <c r="VU11" s="84"/>
      <c r="VV11" s="84" t="s">
        <v>2314</v>
      </c>
      <c r="VW11" s="84"/>
      <c r="VX11" s="84"/>
      <c r="VY11" s="84" t="s">
        <v>2315</v>
      </c>
      <c r="VZ11" s="84"/>
      <c r="WA11" s="95"/>
      <c r="WB11" s="84" t="s">
        <v>2316</v>
      </c>
      <c r="WC11" s="84"/>
      <c r="WD11" s="95"/>
      <c r="WE11" s="84" t="s">
        <v>2317</v>
      </c>
      <c r="WF11" s="84"/>
      <c r="WG11" s="95"/>
      <c r="WH11" s="84" t="s">
        <v>2318</v>
      </c>
      <c r="WI11" s="84"/>
      <c r="WJ11" s="95"/>
      <c r="WK11" s="95" t="s">
        <v>2319</v>
      </c>
      <c r="WL11" s="105"/>
      <c r="WM11" s="105"/>
      <c r="WN11" s="95" t="s">
        <v>2320</v>
      </c>
      <c r="WO11" s="96"/>
      <c r="WP11" s="97"/>
      <c r="WQ11" s="95" t="s">
        <v>2321</v>
      </c>
      <c r="WR11" s="96"/>
      <c r="WS11" s="97"/>
      <c r="WT11" s="95" t="s">
        <v>2372</v>
      </c>
      <c r="WU11" s="96"/>
      <c r="WV11" s="97"/>
      <c r="WW11" s="95" t="s">
        <v>2322</v>
      </c>
      <c r="WX11" s="96"/>
      <c r="WY11" s="97"/>
      <c r="WZ11" s="95" t="s">
        <v>2323</v>
      </c>
      <c r="XA11" s="96"/>
      <c r="XB11" s="97"/>
      <c r="XC11" s="95" t="s">
        <v>2324</v>
      </c>
      <c r="XD11" s="96"/>
      <c r="XE11" s="97"/>
      <c r="XF11" s="95" t="s">
        <v>2325</v>
      </c>
      <c r="XG11" s="96"/>
      <c r="XH11" s="97"/>
      <c r="XI11" s="95" t="s">
        <v>2326</v>
      </c>
      <c r="XJ11" s="96"/>
      <c r="XK11" s="97"/>
      <c r="XL11" s="95" t="s">
        <v>2327</v>
      </c>
      <c r="XM11" s="96"/>
      <c r="XN11" s="97"/>
      <c r="XO11" s="95" t="s">
        <v>2328</v>
      </c>
      <c r="XP11" s="96"/>
      <c r="XQ11" s="97"/>
      <c r="XR11" s="95" t="s">
        <v>2329</v>
      </c>
      <c r="XS11" s="96"/>
      <c r="XT11" s="97"/>
      <c r="XU11" s="95" t="s">
        <v>2330</v>
      </c>
      <c r="XV11" s="96"/>
      <c r="XW11" s="97"/>
      <c r="XX11" s="95" t="s">
        <v>2373</v>
      </c>
      <c r="XY11" s="96"/>
      <c r="XZ11" s="97"/>
      <c r="YA11" s="95" t="s">
        <v>2331</v>
      </c>
      <c r="YB11" s="96"/>
      <c r="YC11" s="97"/>
      <c r="YD11" s="95" t="s">
        <v>2332</v>
      </c>
      <c r="YE11" s="96"/>
      <c r="YF11" s="97"/>
      <c r="YG11" s="95" t="s">
        <v>2333</v>
      </c>
      <c r="YH11" s="96"/>
      <c r="YI11" s="97"/>
      <c r="YJ11" s="95" t="s">
        <v>2334</v>
      </c>
      <c r="YK11" s="96"/>
      <c r="YL11" s="97"/>
      <c r="YM11" s="95" t="s">
        <v>2335</v>
      </c>
      <c r="YN11" s="96"/>
      <c r="YO11" s="96"/>
      <c r="YP11" s="84" t="s">
        <v>2399</v>
      </c>
      <c r="YQ11" s="84"/>
      <c r="YR11" s="84"/>
      <c r="YS11" s="84" t="s">
        <v>2400</v>
      </c>
      <c r="YT11" s="84"/>
      <c r="YU11" s="84"/>
      <c r="YV11" s="84" t="s">
        <v>2401</v>
      </c>
      <c r="YW11" s="84"/>
      <c r="YX11" s="84"/>
      <c r="YY11" s="84" t="s">
        <v>2402</v>
      </c>
      <c r="YZ11" s="84"/>
      <c r="ZA11" s="84"/>
      <c r="ZB11" s="84" t="s">
        <v>2403</v>
      </c>
      <c r="ZC11" s="84"/>
      <c r="ZD11" s="84"/>
      <c r="ZE11" s="84" t="s">
        <v>2404</v>
      </c>
      <c r="ZF11" s="84"/>
      <c r="ZG11" s="84"/>
      <c r="ZH11" s="84" t="s">
        <v>2405</v>
      </c>
      <c r="ZI11" s="84"/>
      <c r="ZJ11" s="84"/>
      <c r="ZK11" s="84" t="s">
        <v>2406</v>
      </c>
      <c r="ZL11" s="84"/>
      <c r="ZM11" s="84"/>
      <c r="ZN11" s="84" t="s">
        <v>2407</v>
      </c>
      <c r="ZO11" s="84"/>
      <c r="ZP11" s="84"/>
      <c r="ZQ11" s="84" t="s">
        <v>2408</v>
      </c>
      <c r="ZR11" s="84"/>
      <c r="ZS11" s="84"/>
      <c r="ZT11" s="84" t="s">
        <v>2409</v>
      </c>
      <c r="ZU11" s="84"/>
      <c r="ZV11" s="84"/>
      <c r="ZW11" s="84" t="s">
        <v>2410</v>
      </c>
      <c r="ZX11" s="84"/>
      <c r="ZY11" s="84"/>
      <c r="ZZ11" s="84" t="s">
        <v>2411</v>
      </c>
      <c r="AAA11" s="84"/>
      <c r="AAB11" s="84"/>
      <c r="AAC11" s="84" t="s">
        <v>2412</v>
      </c>
      <c r="AAD11" s="84"/>
      <c r="AAE11" s="84"/>
    </row>
    <row r="12" spans="1:707" ht="124.9" customHeight="1" thickBot="1" x14ac:dyDescent="0.3">
      <c r="A12" s="74"/>
      <c r="B12" s="74"/>
      <c r="C12" s="82" t="s">
        <v>2413</v>
      </c>
      <c r="D12" s="83"/>
      <c r="E12" s="90"/>
      <c r="F12" s="82" t="s">
        <v>2417</v>
      </c>
      <c r="G12" s="83"/>
      <c r="H12" s="90"/>
      <c r="I12" s="82" t="s">
        <v>2421</v>
      </c>
      <c r="J12" s="83"/>
      <c r="K12" s="90"/>
      <c r="L12" s="82" t="s">
        <v>2423</v>
      </c>
      <c r="M12" s="83"/>
      <c r="N12" s="90"/>
      <c r="O12" s="82" t="s">
        <v>2427</v>
      </c>
      <c r="P12" s="83"/>
      <c r="Q12" s="90"/>
      <c r="R12" s="82" t="s">
        <v>2431</v>
      </c>
      <c r="S12" s="83"/>
      <c r="T12" s="90"/>
      <c r="U12" s="82" t="s">
        <v>2432</v>
      </c>
      <c r="V12" s="83"/>
      <c r="W12" s="90"/>
      <c r="X12" s="82" t="s">
        <v>2436</v>
      </c>
      <c r="Y12" s="83"/>
      <c r="Z12" s="90"/>
      <c r="AA12" s="82" t="s">
        <v>2440</v>
      </c>
      <c r="AB12" s="83"/>
      <c r="AC12" s="90"/>
      <c r="AD12" s="82" t="s">
        <v>2444</v>
      </c>
      <c r="AE12" s="83"/>
      <c r="AF12" s="90"/>
      <c r="AG12" s="82" t="s">
        <v>2448</v>
      </c>
      <c r="AH12" s="83"/>
      <c r="AI12" s="90"/>
      <c r="AJ12" s="82" t="s">
        <v>2452</v>
      </c>
      <c r="AK12" s="83"/>
      <c r="AL12" s="90"/>
      <c r="AM12" s="82" t="s">
        <v>2456</v>
      </c>
      <c r="AN12" s="83"/>
      <c r="AO12" s="90"/>
      <c r="AP12" s="113" t="s">
        <v>2460</v>
      </c>
      <c r="AQ12" s="114"/>
      <c r="AR12" s="115"/>
      <c r="AS12" s="136" t="s">
        <v>2464</v>
      </c>
      <c r="AT12" s="137"/>
      <c r="AU12" s="138"/>
      <c r="AV12" s="113" t="s">
        <v>2468</v>
      </c>
      <c r="AW12" s="114"/>
      <c r="AX12" s="115"/>
      <c r="AY12" s="82" t="s">
        <v>2472</v>
      </c>
      <c r="AZ12" s="83"/>
      <c r="BA12" s="90"/>
      <c r="BB12" s="82" t="s">
        <v>2476</v>
      </c>
      <c r="BC12" s="83"/>
      <c r="BD12" s="90"/>
      <c r="BE12" s="82" t="s">
        <v>2479</v>
      </c>
      <c r="BF12" s="83"/>
      <c r="BG12" s="90"/>
      <c r="BH12" s="82" t="s">
        <v>2483</v>
      </c>
      <c r="BI12" s="83"/>
      <c r="BJ12" s="90"/>
      <c r="BK12" s="82" t="s">
        <v>2487</v>
      </c>
      <c r="BL12" s="83"/>
      <c r="BM12" s="90"/>
      <c r="BN12" s="82" t="s">
        <v>2490</v>
      </c>
      <c r="BO12" s="83"/>
      <c r="BP12" s="90"/>
      <c r="BQ12" s="82" t="s">
        <v>2494</v>
      </c>
      <c r="BR12" s="83"/>
      <c r="BS12" s="90"/>
      <c r="BT12" s="82" t="s">
        <v>2498</v>
      </c>
      <c r="BU12" s="83"/>
      <c r="BV12" s="90"/>
      <c r="BW12" s="82" t="s">
        <v>2502</v>
      </c>
      <c r="BX12" s="83"/>
      <c r="BY12" s="90"/>
      <c r="BZ12" s="82" t="s">
        <v>2503</v>
      </c>
      <c r="CA12" s="83"/>
      <c r="CB12" s="90"/>
      <c r="CC12" s="82" t="s">
        <v>2504</v>
      </c>
      <c r="CD12" s="83"/>
      <c r="CE12" s="90"/>
      <c r="CF12" s="82" t="s">
        <v>2508</v>
      </c>
      <c r="CG12" s="83"/>
      <c r="CH12" s="90"/>
      <c r="CI12" s="82" t="s">
        <v>2512</v>
      </c>
      <c r="CJ12" s="83"/>
      <c r="CK12" s="90"/>
      <c r="CL12" s="82" t="s">
        <v>2516</v>
      </c>
      <c r="CM12" s="83"/>
      <c r="CN12" s="90"/>
      <c r="CO12" s="82" t="s">
        <v>2520</v>
      </c>
      <c r="CP12" s="83"/>
      <c r="CQ12" s="90"/>
      <c r="CR12" s="82" t="s">
        <v>2523</v>
      </c>
      <c r="CS12" s="83"/>
      <c r="CT12" s="90"/>
      <c r="CU12" s="82" t="s">
        <v>2527</v>
      </c>
      <c r="CV12" s="83"/>
      <c r="CW12" s="90"/>
      <c r="CX12" s="82" t="s">
        <v>2528</v>
      </c>
      <c r="CY12" s="83"/>
      <c r="CZ12" s="90"/>
      <c r="DA12" s="82" t="s">
        <v>2529</v>
      </c>
      <c r="DB12" s="83"/>
      <c r="DC12" s="90"/>
      <c r="DD12" s="82" t="s">
        <v>2533</v>
      </c>
      <c r="DE12" s="83"/>
      <c r="DF12" s="90"/>
      <c r="DG12" s="82" t="s">
        <v>2534</v>
      </c>
      <c r="DH12" s="83"/>
      <c r="DI12" s="90"/>
      <c r="DJ12" s="113" t="s">
        <v>1729</v>
      </c>
      <c r="DK12" s="114"/>
      <c r="DL12" s="115"/>
      <c r="DM12" s="82" t="s">
        <v>2537</v>
      </c>
      <c r="DN12" s="83"/>
      <c r="DO12" s="90"/>
      <c r="DP12" s="82" t="s">
        <v>2538</v>
      </c>
      <c r="DQ12" s="83"/>
      <c r="DR12" s="90"/>
      <c r="DS12" s="82" t="s">
        <v>2542</v>
      </c>
      <c r="DT12" s="83"/>
      <c r="DU12" s="90"/>
      <c r="DV12" s="82" t="s">
        <v>2546</v>
      </c>
      <c r="DW12" s="83"/>
      <c r="DX12" s="90"/>
      <c r="DY12" s="82" t="s">
        <v>2550</v>
      </c>
      <c r="DZ12" s="83"/>
      <c r="EA12" s="90"/>
      <c r="EB12" s="82" t="s">
        <v>2554</v>
      </c>
      <c r="EC12" s="83"/>
      <c r="ED12" s="90"/>
      <c r="EE12" s="82" t="s">
        <v>2558</v>
      </c>
      <c r="EF12" s="83"/>
      <c r="EG12" s="90"/>
      <c r="EH12" s="82" t="s">
        <v>2560</v>
      </c>
      <c r="EI12" s="83"/>
      <c r="EJ12" s="90"/>
      <c r="EK12" s="82" t="s">
        <v>2564</v>
      </c>
      <c r="EL12" s="83"/>
      <c r="EM12" s="90"/>
      <c r="EN12" s="82" t="s">
        <v>2567</v>
      </c>
      <c r="EO12" s="83"/>
      <c r="EP12" s="90"/>
      <c r="EQ12" s="113" t="s">
        <v>2568</v>
      </c>
      <c r="ER12" s="114"/>
      <c r="ES12" s="115"/>
      <c r="ET12" s="82" t="s">
        <v>2572</v>
      </c>
      <c r="EU12" s="83"/>
      <c r="EV12" s="90"/>
      <c r="EW12" s="113" t="s">
        <v>2574</v>
      </c>
      <c r="EX12" s="114"/>
      <c r="EY12" s="115"/>
      <c r="EZ12" s="82" t="s">
        <v>2575</v>
      </c>
      <c r="FA12" s="83"/>
      <c r="FB12" s="90"/>
      <c r="FC12" s="113" t="s">
        <v>2576</v>
      </c>
      <c r="FD12" s="114"/>
      <c r="FE12" s="115"/>
      <c r="FF12" s="82" t="s">
        <v>2578</v>
      </c>
      <c r="FG12" s="83"/>
      <c r="FH12" s="90"/>
      <c r="FI12" s="82" t="s">
        <v>2582</v>
      </c>
      <c r="FJ12" s="83"/>
      <c r="FK12" s="90"/>
      <c r="FL12" s="113" t="s">
        <v>2586</v>
      </c>
      <c r="FM12" s="114"/>
      <c r="FN12" s="115"/>
      <c r="FO12" s="82" t="s">
        <v>2590</v>
      </c>
      <c r="FP12" s="83"/>
      <c r="FQ12" s="90"/>
      <c r="FR12" s="82" t="s">
        <v>2594</v>
      </c>
      <c r="FS12" s="83"/>
      <c r="FT12" s="90"/>
      <c r="FU12" s="82" t="s">
        <v>2598</v>
      </c>
      <c r="FV12" s="83"/>
      <c r="FW12" s="90"/>
      <c r="FX12" s="82" t="s">
        <v>2602</v>
      </c>
      <c r="FY12" s="83"/>
      <c r="FZ12" s="90"/>
      <c r="GA12" s="82" t="s">
        <v>2605</v>
      </c>
      <c r="GB12" s="83"/>
      <c r="GC12" s="90"/>
      <c r="GD12" s="82" t="s">
        <v>2609</v>
      </c>
      <c r="GE12" s="83"/>
      <c r="GF12" s="90"/>
      <c r="GG12" s="82" t="s">
        <v>2613</v>
      </c>
      <c r="GH12" s="83"/>
      <c r="GI12" s="90"/>
      <c r="GJ12" s="113" t="s">
        <v>2617</v>
      </c>
      <c r="GK12" s="114"/>
      <c r="GL12" s="115"/>
      <c r="GM12" s="113" t="s">
        <v>2621</v>
      </c>
      <c r="GN12" s="114"/>
      <c r="GO12" s="115"/>
      <c r="GP12" s="82" t="s">
        <v>2625</v>
      </c>
      <c r="GQ12" s="83"/>
      <c r="GR12" s="90"/>
      <c r="GS12" s="113" t="s">
        <v>2626</v>
      </c>
      <c r="GT12" s="114"/>
      <c r="GU12" s="115"/>
      <c r="GV12" s="82" t="s">
        <v>2630</v>
      </c>
      <c r="GW12" s="83"/>
      <c r="GX12" s="90"/>
      <c r="GY12" s="82" t="s">
        <v>2634</v>
      </c>
      <c r="GZ12" s="83"/>
      <c r="HA12" s="90"/>
      <c r="HB12" s="82" t="s">
        <v>2638</v>
      </c>
      <c r="HC12" s="83"/>
      <c r="HD12" s="90"/>
      <c r="HE12" s="82" t="s">
        <v>2642</v>
      </c>
      <c r="HF12" s="83"/>
      <c r="HG12" s="90"/>
      <c r="HH12" s="82" t="s">
        <v>2646</v>
      </c>
      <c r="HI12" s="83"/>
      <c r="HJ12" s="90"/>
      <c r="HK12" s="82" t="s">
        <v>2650</v>
      </c>
      <c r="HL12" s="83"/>
      <c r="HM12" s="90"/>
      <c r="HN12" s="116" t="s">
        <v>2651</v>
      </c>
      <c r="HO12" s="117"/>
      <c r="HP12" s="118"/>
      <c r="HQ12" s="116" t="s">
        <v>2654</v>
      </c>
      <c r="HR12" s="117"/>
      <c r="HS12" s="118"/>
      <c r="HT12" s="116" t="s">
        <v>2657</v>
      </c>
      <c r="HU12" s="117"/>
      <c r="HV12" s="118"/>
      <c r="HW12" s="116" t="s">
        <v>2660</v>
      </c>
      <c r="HX12" s="117"/>
      <c r="HY12" s="118"/>
      <c r="HZ12" s="127" t="s">
        <v>2663</v>
      </c>
      <c r="IA12" s="128"/>
      <c r="IB12" s="129"/>
      <c r="IC12" s="116" t="s">
        <v>2666</v>
      </c>
      <c r="ID12" s="117"/>
      <c r="IE12" s="118"/>
      <c r="IF12" s="116" t="s">
        <v>2668</v>
      </c>
      <c r="IG12" s="117"/>
      <c r="IH12" s="118"/>
      <c r="II12" s="116" t="s">
        <v>2671</v>
      </c>
      <c r="IJ12" s="117"/>
      <c r="IK12" s="118"/>
      <c r="IL12" s="127" t="s">
        <v>2674</v>
      </c>
      <c r="IM12" s="161"/>
      <c r="IN12" s="49"/>
      <c r="IO12" s="127" t="s">
        <v>2675</v>
      </c>
      <c r="IP12" s="128"/>
      <c r="IQ12" s="129"/>
      <c r="IR12" s="127" t="s">
        <v>2679</v>
      </c>
      <c r="IS12" s="128"/>
      <c r="IT12" s="129"/>
      <c r="IU12" s="116" t="s">
        <v>2680</v>
      </c>
      <c r="IV12" s="117"/>
      <c r="IW12" s="118"/>
      <c r="IX12" s="127" t="s">
        <v>2682</v>
      </c>
      <c r="IY12" s="128"/>
      <c r="IZ12" s="129"/>
      <c r="JA12" s="127" t="s">
        <v>2683</v>
      </c>
      <c r="JB12" s="128"/>
      <c r="JC12" s="129"/>
      <c r="JD12" s="116" t="s">
        <v>2684</v>
      </c>
      <c r="JE12" s="117"/>
      <c r="JF12" s="118"/>
      <c r="JG12" s="116" t="s">
        <v>2688</v>
      </c>
      <c r="JH12" s="117"/>
      <c r="JI12" s="118"/>
      <c r="JJ12" s="116" t="s">
        <v>2691</v>
      </c>
      <c r="JK12" s="117"/>
      <c r="JL12" s="118"/>
      <c r="JM12" s="127" t="s">
        <v>2695</v>
      </c>
      <c r="JN12" s="128"/>
      <c r="JO12" s="129"/>
      <c r="JP12" s="116" t="s">
        <v>2699</v>
      </c>
      <c r="JQ12" s="117"/>
      <c r="JR12" s="118"/>
      <c r="JS12" s="116" t="s">
        <v>2700</v>
      </c>
      <c r="JT12" s="117"/>
      <c r="JU12" s="118"/>
      <c r="JV12" s="116" t="s">
        <v>2703</v>
      </c>
      <c r="JW12" s="117"/>
      <c r="JX12" s="118"/>
      <c r="JY12" s="158" t="s">
        <v>2708</v>
      </c>
      <c r="JZ12" s="72"/>
      <c r="KA12" s="71"/>
      <c r="KB12" s="82" t="s">
        <v>2709</v>
      </c>
      <c r="KC12" s="83"/>
      <c r="KD12" s="90"/>
      <c r="KE12" s="82" t="s">
        <v>2713</v>
      </c>
      <c r="KF12" s="83"/>
      <c r="KG12" s="90"/>
      <c r="KH12" s="82" t="s">
        <v>2714</v>
      </c>
      <c r="KI12" s="83"/>
      <c r="KJ12" s="90"/>
      <c r="KK12" s="82" t="s">
        <v>2715</v>
      </c>
      <c r="KL12" s="83"/>
      <c r="KM12" s="90"/>
      <c r="KN12" s="113" t="s">
        <v>2717</v>
      </c>
      <c r="KO12" s="114"/>
      <c r="KP12" s="115"/>
      <c r="KQ12" s="113" t="s">
        <v>2721</v>
      </c>
      <c r="KR12" s="114"/>
      <c r="KS12" s="115"/>
      <c r="KT12" s="82" t="s">
        <v>2723</v>
      </c>
      <c r="KU12" s="83"/>
      <c r="KV12" s="90"/>
      <c r="KW12" s="82" t="s">
        <v>2740</v>
      </c>
      <c r="KX12" s="83"/>
      <c r="KY12" s="90"/>
      <c r="KZ12" s="82" t="s">
        <v>2744</v>
      </c>
      <c r="LA12" s="83"/>
      <c r="LB12" s="90"/>
      <c r="LC12" s="116" t="s">
        <v>2748</v>
      </c>
      <c r="LD12" s="117"/>
      <c r="LE12" s="118"/>
      <c r="LF12" s="116" t="s">
        <v>2751</v>
      </c>
      <c r="LG12" s="117"/>
      <c r="LH12" s="118"/>
      <c r="LI12" s="116" t="s">
        <v>2754</v>
      </c>
      <c r="LJ12" s="117"/>
      <c r="LK12" s="118"/>
      <c r="LL12" s="116" t="s">
        <v>2757</v>
      </c>
      <c r="LM12" s="117"/>
      <c r="LN12" s="118"/>
      <c r="LO12" s="127" t="s">
        <v>2758</v>
      </c>
      <c r="LP12" s="128"/>
      <c r="LQ12" s="129"/>
      <c r="LR12" s="116" t="s">
        <v>2759</v>
      </c>
      <c r="LS12" s="117"/>
      <c r="LT12" s="118"/>
      <c r="LU12" s="116" t="s">
        <v>2762</v>
      </c>
      <c r="LV12" s="117"/>
      <c r="LW12" s="118"/>
      <c r="LX12" s="116" t="s">
        <v>2765</v>
      </c>
      <c r="LY12" s="117"/>
      <c r="LZ12" s="118"/>
      <c r="MA12" s="116" t="s">
        <v>2766</v>
      </c>
      <c r="MB12" s="117"/>
      <c r="MC12" s="118"/>
      <c r="MD12" s="127" t="s">
        <v>2769</v>
      </c>
      <c r="ME12" s="128"/>
      <c r="MF12" s="129"/>
      <c r="MG12" s="116" t="s">
        <v>2772</v>
      </c>
      <c r="MH12" s="117"/>
      <c r="MI12" s="118"/>
      <c r="MJ12" s="116" t="s">
        <v>2776</v>
      </c>
      <c r="MK12" s="117"/>
      <c r="ML12" s="117"/>
      <c r="MM12" s="70" t="s">
        <v>2646</v>
      </c>
      <c r="MN12" s="70"/>
      <c r="MO12" s="70"/>
      <c r="MP12" s="113" t="s">
        <v>2791</v>
      </c>
      <c r="MQ12" s="114"/>
      <c r="MR12" s="115"/>
      <c r="MS12" s="82" t="s">
        <v>2792</v>
      </c>
      <c r="MT12" s="83"/>
      <c r="MU12" s="90"/>
      <c r="MV12" s="82" t="s">
        <v>2796</v>
      </c>
      <c r="MW12" s="83"/>
      <c r="MX12" s="90"/>
      <c r="MY12" s="113" t="s">
        <v>2800</v>
      </c>
      <c r="MZ12" s="114"/>
      <c r="NA12" s="115"/>
      <c r="NB12" s="82" t="s">
        <v>2804</v>
      </c>
      <c r="NC12" s="83"/>
      <c r="ND12" s="90"/>
      <c r="NE12" s="82" t="s">
        <v>2805</v>
      </c>
      <c r="NF12" s="83"/>
      <c r="NG12" s="90"/>
      <c r="NH12" s="82" t="s">
        <v>2809</v>
      </c>
      <c r="NI12" s="83"/>
      <c r="NJ12" s="90"/>
      <c r="NK12" s="82" t="s">
        <v>2813</v>
      </c>
      <c r="NL12" s="83"/>
      <c r="NM12" s="90"/>
      <c r="NN12" s="82" t="s">
        <v>2814</v>
      </c>
      <c r="NO12" s="83"/>
      <c r="NP12" s="90"/>
      <c r="NQ12" s="82" t="s">
        <v>2818</v>
      </c>
      <c r="NR12" s="83"/>
      <c r="NS12" s="90"/>
      <c r="NT12" s="82" t="s">
        <v>2822</v>
      </c>
      <c r="NU12" s="83"/>
      <c r="NV12" s="90"/>
      <c r="NW12" s="82" t="s">
        <v>2826</v>
      </c>
      <c r="NX12" s="83"/>
      <c r="NY12" s="90"/>
      <c r="NZ12" s="82" t="s">
        <v>2830</v>
      </c>
      <c r="OA12" s="83"/>
      <c r="OB12" s="90"/>
      <c r="OC12" s="82" t="s">
        <v>2834</v>
      </c>
      <c r="OD12" s="83"/>
      <c r="OE12" s="90"/>
      <c r="OF12" s="82" t="s">
        <v>2838</v>
      </c>
      <c r="OG12" s="83"/>
      <c r="OH12" s="90"/>
      <c r="OI12" s="113" t="s">
        <v>2842</v>
      </c>
      <c r="OJ12" s="114"/>
      <c r="OK12" s="115"/>
      <c r="OL12" s="82" t="s">
        <v>2846</v>
      </c>
      <c r="OM12" s="83"/>
      <c r="ON12" s="90"/>
      <c r="OO12" s="82" t="s">
        <v>2850</v>
      </c>
      <c r="OP12" s="83"/>
      <c r="OQ12" s="90"/>
      <c r="OR12" s="116" t="s">
        <v>2854</v>
      </c>
      <c r="OS12" s="117"/>
      <c r="OT12" s="118"/>
      <c r="OU12" s="82" t="s">
        <v>2857</v>
      </c>
      <c r="OV12" s="83"/>
      <c r="OW12" s="90"/>
      <c r="OX12" s="116" t="s">
        <v>2861</v>
      </c>
      <c r="OY12" s="117"/>
      <c r="OZ12" s="118"/>
      <c r="PA12" s="116" t="s">
        <v>2864</v>
      </c>
      <c r="PB12" s="117"/>
      <c r="PC12" s="118"/>
      <c r="PD12" s="116" t="s">
        <v>2867</v>
      </c>
      <c r="PE12" s="117"/>
      <c r="PF12" s="118"/>
      <c r="PG12" s="116" t="s">
        <v>2870</v>
      </c>
      <c r="PH12" s="117"/>
      <c r="PI12" s="118"/>
      <c r="PJ12" s="116" t="s">
        <v>2873</v>
      </c>
      <c r="PK12" s="117"/>
      <c r="PL12" s="118"/>
      <c r="PM12" s="116" t="s">
        <v>2876</v>
      </c>
      <c r="PN12" s="117"/>
      <c r="PO12" s="118"/>
      <c r="PP12" s="116" t="s">
        <v>2877</v>
      </c>
      <c r="PQ12" s="117"/>
      <c r="PR12" s="118"/>
      <c r="PS12" s="82" t="s">
        <v>2880</v>
      </c>
      <c r="PT12" s="83"/>
      <c r="PU12" s="90"/>
      <c r="PV12" s="82" t="s">
        <v>2884</v>
      </c>
      <c r="PW12" s="83"/>
      <c r="PX12" s="90"/>
      <c r="PY12" s="82" t="s">
        <v>2886</v>
      </c>
      <c r="PZ12" s="83"/>
      <c r="QA12" s="90"/>
      <c r="QB12" s="82" t="s">
        <v>2890</v>
      </c>
      <c r="QC12" s="83"/>
      <c r="QD12" s="90"/>
      <c r="QE12" s="82" t="s">
        <v>2894</v>
      </c>
      <c r="QF12" s="83"/>
      <c r="QG12" s="90"/>
      <c r="QH12" s="82" t="s">
        <v>2898</v>
      </c>
      <c r="QI12" s="83"/>
      <c r="QJ12" s="90"/>
      <c r="QK12" s="82" t="s">
        <v>2902</v>
      </c>
      <c r="QL12" s="83"/>
      <c r="QM12" s="90"/>
      <c r="QN12" s="82" t="s">
        <v>2909</v>
      </c>
      <c r="QO12" s="83"/>
      <c r="QP12" s="90"/>
      <c r="QQ12" s="82" t="s">
        <v>2910</v>
      </c>
      <c r="QR12" s="83"/>
      <c r="QS12" s="90"/>
      <c r="QT12" s="82" t="s">
        <v>2913</v>
      </c>
      <c r="QU12" s="83"/>
      <c r="QV12" s="90"/>
      <c r="QW12" s="82" t="s">
        <v>2917</v>
      </c>
      <c r="QX12" s="83"/>
      <c r="QY12" s="90"/>
      <c r="QZ12" s="82" t="s">
        <v>2921</v>
      </c>
      <c r="RA12" s="83"/>
      <c r="RB12" s="90"/>
      <c r="RC12" s="82" t="s">
        <v>2925</v>
      </c>
      <c r="RD12" s="83"/>
      <c r="RE12" s="90"/>
      <c r="RF12" s="82" t="s">
        <v>2928</v>
      </c>
      <c r="RG12" s="83"/>
      <c r="RH12" s="90"/>
      <c r="RI12" s="82" t="s">
        <v>2930</v>
      </c>
      <c r="RJ12" s="83"/>
      <c r="RK12" s="90"/>
      <c r="RL12" s="82" t="s">
        <v>2934</v>
      </c>
      <c r="RM12" s="83"/>
      <c r="RN12" s="90"/>
      <c r="RO12" s="82" t="s">
        <v>2938</v>
      </c>
      <c r="RP12" s="83"/>
      <c r="RQ12" s="90"/>
      <c r="RR12" s="82" t="s">
        <v>2942</v>
      </c>
      <c r="RS12" s="83"/>
      <c r="RT12" s="90"/>
      <c r="RU12" s="82" t="s">
        <v>2944</v>
      </c>
      <c r="RV12" s="83"/>
      <c r="RW12" s="90"/>
      <c r="RX12" s="82" t="s">
        <v>2948</v>
      </c>
      <c r="RY12" s="83"/>
      <c r="RZ12" s="90"/>
      <c r="SA12" s="82" t="s">
        <v>2952</v>
      </c>
      <c r="SB12" s="83"/>
      <c r="SC12" s="90"/>
      <c r="SD12" s="82" t="s">
        <v>2956</v>
      </c>
      <c r="SE12" s="83"/>
      <c r="SF12" s="90"/>
      <c r="SG12" s="82" t="s">
        <v>2960</v>
      </c>
      <c r="SH12" s="83"/>
      <c r="SI12" s="90"/>
      <c r="SJ12" s="82" t="s">
        <v>2964</v>
      </c>
      <c r="SK12" s="83"/>
      <c r="SL12" s="90"/>
      <c r="SM12" s="82" t="s">
        <v>2967</v>
      </c>
      <c r="SN12" s="83"/>
      <c r="SO12" s="90"/>
      <c r="SP12" s="82" t="s">
        <v>2971</v>
      </c>
      <c r="SQ12" s="83"/>
      <c r="SR12" s="90"/>
      <c r="SS12" s="82" t="s">
        <v>2975</v>
      </c>
      <c r="ST12" s="83"/>
      <c r="SU12" s="90"/>
      <c r="SV12" s="82" t="s">
        <v>2976</v>
      </c>
      <c r="SW12" s="83"/>
      <c r="SX12" s="90"/>
      <c r="SY12" s="82" t="s">
        <v>2980</v>
      </c>
      <c r="SZ12" s="83"/>
      <c r="TA12" s="90"/>
      <c r="TB12" s="82" t="s">
        <v>2984</v>
      </c>
      <c r="TC12" s="83"/>
      <c r="TD12" s="90"/>
      <c r="TE12" s="82" t="s">
        <v>2987</v>
      </c>
      <c r="TF12" s="83"/>
      <c r="TG12" s="90"/>
      <c r="TH12" s="82" t="s">
        <v>2991</v>
      </c>
      <c r="TI12" s="83"/>
      <c r="TJ12" s="90"/>
      <c r="TK12" s="82" t="s">
        <v>2995</v>
      </c>
      <c r="TL12" s="83"/>
      <c r="TM12" s="90"/>
      <c r="TN12" s="82" t="s">
        <v>2999</v>
      </c>
      <c r="TO12" s="83"/>
      <c r="TP12" s="90"/>
      <c r="TQ12" s="82" t="s">
        <v>3003</v>
      </c>
      <c r="TR12" s="83"/>
      <c r="TS12" s="90"/>
      <c r="TT12" s="82" t="s">
        <v>3007</v>
      </c>
      <c r="TU12" s="83"/>
      <c r="TV12" s="90"/>
      <c r="TW12" s="82" t="s">
        <v>2029</v>
      </c>
      <c r="TX12" s="83"/>
      <c r="TY12" s="90"/>
      <c r="TZ12" s="82" t="s">
        <v>3012</v>
      </c>
      <c r="UA12" s="83"/>
      <c r="UB12" s="90"/>
      <c r="UC12" s="82" t="s">
        <v>3023</v>
      </c>
      <c r="UD12" s="83"/>
      <c r="UE12" s="90"/>
      <c r="UF12" s="82" t="s">
        <v>3027</v>
      </c>
      <c r="UG12" s="83"/>
      <c r="UH12" s="90"/>
      <c r="UI12" s="82" t="s">
        <v>3031</v>
      </c>
      <c r="UJ12" s="83"/>
      <c r="UK12" s="90"/>
      <c r="UL12" s="82" t="s">
        <v>3035</v>
      </c>
      <c r="UM12" s="83"/>
      <c r="UN12" s="90"/>
      <c r="UO12" s="82" t="s">
        <v>3039</v>
      </c>
      <c r="UP12" s="83"/>
      <c r="UQ12" s="90"/>
      <c r="UR12" s="82" t="s">
        <v>3043</v>
      </c>
      <c r="US12" s="83"/>
      <c r="UT12" s="90"/>
      <c r="UU12" s="82" t="s">
        <v>3047</v>
      </c>
      <c r="UV12" s="83"/>
      <c r="UW12" s="90"/>
      <c r="UX12" s="82" t="s">
        <v>3051</v>
      </c>
      <c r="UY12" s="83"/>
      <c r="UZ12" s="90"/>
      <c r="VA12" s="82" t="s">
        <v>3055</v>
      </c>
      <c r="VB12" s="83"/>
      <c r="VC12" s="90"/>
      <c r="VD12" s="82" t="s">
        <v>3059</v>
      </c>
      <c r="VE12" s="83"/>
      <c r="VF12" s="90"/>
      <c r="VG12" s="82" t="s">
        <v>3062</v>
      </c>
      <c r="VH12" s="83"/>
      <c r="VI12" s="90"/>
      <c r="VJ12" s="82" t="s">
        <v>3066</v>
      </c>
      <c r="VK12" s="83"/>
      <c r="VL12" s="90"/>
      <c r="VM12" s="82" t="s">
        <v>3070</v>
      </c>
      <c r="VN12" s="83"/>
      <c r="VO12" s="90"/>
      <c r="VP12" s="82" t="s">
        <v>3072</v>
      </c>
      <c r="VQ12" s="83"/>
      <c r="VR12" s="90"/>
      <c r="VS12" s="82" t="s">
        <v>3074</v>
      </c>
      <c r="VT12" s="83"/>
      <c r="VU12" s="90"/>
      <c r="VV12" s="82" t="s">
        <v>3078</v>
      </c>
      <c r="VW12" s="83"/>
      <c r="VX12" s="90"/>
      <c r="VY12" s="82" t="s">
        <v>1729</v>
      </c>
      <c r="VZ12" s="83"/>
      <c r="WA12" s="90"/>
      <c r="WB12" s="82" t="s">
        <v>3083</v>
      </c>
      <c r="WC12" s="83"/>
      <c r="WD12" s="90"/>
      <c r="WE12" s="82" t="s">
        <v>3087</v>
      </c>
      <c r="WF12" s="83"/>
      <c r="WG12" s="90"/>
      <c r="WH12" s="82" t="s">
        <v>3089</v>
      </c>
      <c r="WI12" s="83"/>
      <c r="WJ12" s="90"/>
      <c r="WK12" s="82" t="s">
        <v>3093</v>
      </c>
      <c r="WL12" s="83"/>
      <c r="WM12" s="90"/>
      <c r="WN12" s="82" t="s">
        <v>3097</v>
      </c>
      <c r="WO12" s="83"/>
      <c r="WP12" s="90"/>
      <c r="WQ12" s="82" t="s">
        <v>3100</v>
      </c>
      <c r="WR12" s="83"/>
      <c r="WS12" s="90"/>
      <c r="WT12" s="82" t="s">
        <v>3104</v>
      </c>
      <c r="WU12" s="83"/>
      <c r="WV12" s="90"/>
      <c r="WW12" s="82" t="s">
        <v>3108</v>
      </c>
      <c r="WX12" s="83"/>
      <c r="WY12" s="90"/>
      <c r="WZ12" s="82" t="s">
        <v>3112</v>
      </c>
      <c r="XA12" s="83"/>
      <c r="XB12" s="90"/>
      <c r="XC12" s="82" t="s">
        <v>3114</v>
      </c>
      <c r="XD12" s="83"/>
      <c r="XE12" s="90"/>
      <c r="XF12" s="82" t="s">
        <v>3118</v>
      </c>
      <c r="XG12" s="83"/>
      <c r="XH12" s="90"/>
      <c r="XI12" s="82" t="s">
        <v>3122</v>
      </c>
      <c r="XJ12" s="83"/>
      <c r="XK12" s="90"/>
      <c r="XL12" s="82" t="s">
        <v>3126</v>
      </c>
      <c r="XM12" s="83"/>
      <c r="XN12" s="90"/>
      <c r="XO12" s="82" t="s">
        <v>3130</v>
      </c>
      <c r="XP12" s="83"/>
      <c r="XQ12" s="90"/>
      <c r="XR12" s="82" t="s">
        <v>3134</v>
      </c>
      <c r="XS12" s="83"/>
      <c r="XT12" s="90"/>
      <c r="XU12" s="82" t="s">
        <v>3136</v>
      </c>
      <c r="XV12" s="83"/>
      <c r="XW12" s="90"/>
      <c r="XX12" s="82" t="s">
        <v>3140</v>
      </c>
      <c r="XY12" s="83"/>
      <c r="XZ12" s="150"/>
      <c r="YA12" s="149" t="s">
        <v>3144</v>
      </c>
      <c r="YB12" s="83"/>
      <c r="YC12" s="150"/>
      <c r="YD12" s="149" t="s">
        <v>3146</v>
      </c>
      <c r="YE12" s="83"/>
      <c r="YF12" s="90"/>
      <c r="YG12" s="82" t="s">
        <v>3150</v>
      </c>
      <c r="YH12" s="83"/>
      <c r="YI12" s="90"/>
      <c r="YJ12" s="82" t="s">
        <v>3154</v>
      </c>
      <c r="YK12" s="83"/>
      <c r="YL12" s="90"/>
      <c r="YM12" s="82" t="s">
        <v>3155</v>
      </c>
      <c r="YN12" s="83"/>
      <c r="YO12" s="90"/>
      <c r="YP12" s="82" t="s">
        <v>3159</v>
      </c>
      <c r="YQ12" s="83"/>
      <c r="YR12" s="90"/>
      <c r="YS12" s="82" t="s">
        <v>3163</v>
      </c>
      <c r="YT12" s="83"/>
      <c r="YU12" s="90"/>
      <c r="YV12" s="82" t="s">
        <v>3165</v>
      </c>
      <c r="YW12" s="83"/>
      <c r="YX12" s="90"/>
      <c r="YY12" s="82" t="s">
        <v>3169</v>
      </c>
      <c r="YZ12" s="83"/>
      <c r="ZA12" s="90"/>
      <c r="ZB12" s="82" t="s">
        <v>3172</v>
      </c>
      <c r="ZC12" s="83"/>
      <c r="ZD12" s="90"/>
      <c r="ZE12" s="82" t="s">
        <v>3176</v>
      </c>
      <c r="ZF12" s="83"/>
      <c r="ZG12" s="90"/>
      <c r="ZH12" s="82" t="s">
        <v>3180</v>
      </c>
      <c r="ZI12" s="83"/>
      <c r="ZJ12" s="90"/>
      <c r="ZK12" s="82" t="s">
        <v>3182</v>
      </c>
      <c r="ZL12" s="83"/>
      <c r="ZM12" s="90"/>
      <c r="ZN12" s="82" t="s">
        <v>3186</v>
      </c>
      <c r="ZO12" s="83"/>
      <c r="ZP12" s="90"/>
      <c r="ZQ12" s="82" t="s">
        <v>3190</v>
      </c>
      <c r="ZR12" s="83"/>
      <c r="ZS12" s="90"/>
      <c r="ZT12" s="82" t="s">
        <v>3194</v>
      </c>
      <c r="ZU12" s="83"/>
      <c r="ZV12" s="90"/>
      <c r="ZW12" s="158" t="s">
        <v>3201</v>
      </c>
      <c r="ZX12" s="159"/>
      <c r="ZY12" s="160"/>
      <c r="ZZ12" s="82" t="s">
        <v>3202</v>
      </c>
      <c r="AAA12" s="83"/>
      <c r="AAB12" s="90"/>
      <c r="AAC12" s="82" t="s">
        <v>3206</v>
      </c>
      <c r="AAD12" s="83"/>
      <c r="AAE12" s="90"/>
    </row>
    <row r="13" spans="1:707" ht="132.75" thickBot="1" x14ac:dyDescent="0.3">
      <c r="A13" s="74"/>
      <c r="B13" s="74"/>
      <c r="C13" s="20" t="s">
        <v>2414</v>
      </c>
      <c r="D13" s="21" t="s">
        <v>2415</v>
      </c>
      <c r="E13" s="22" t="s">
        <v>2416</v>
      </c>
      <c r="F13" s="20" t="s">
        <v>2418</v>
      </c>
      <c r="G13" s="21" t="s">
        <v>2419</v>
      </c>
      <c r="H13" s="22" t="s">
        <v>2420</v>
      </c>
      <c r="I13" s="20" t="s">
        <v>480</v>
      </c>
      <c r="J13" s="21" t="s">
        <v>2422</v>
      </c>
      <c r="K13" s="22" t="s">
        <v>482</v>
      </c>
      <c r="L13" s="20" t="s">
        <v>2424</v>
      </c>
      <c r="M13" s="21" t="s">
        <v>2425</v>
      </c>
      <c r="N13" s="22" t="s">
        <v>2426</v>
      </c>
      <c r="O13" s="20" t="s">
        <v>2428</v>
      </c>
      <c r="P13" s="21" t="s">
        <v>2429</v>
      </c>
      <c r="Q13" s="22" t="s">
        <v>2430</v>
      </c>
      <c r="R13" s="20" t="s">
        <v>1499</v>
      </c>
      <c r="S13" s="21" t="s">
        <v>1500</v>
      </c>
      <c r="T13" s="22" t="s">
        <v>1501</v>
      </c>
      <c r="U13" s="20" t="s">
        <v>2433</v>
      </c>
      <c r="V13" s="21" t="s">
        <v>2434</v>
      </c>
      <c r="W13" s="22" t="s">
        <v>2435</v>
      </c>
      <c r="X13" s="20" t="s">
        <v>2437</v>
      </c>
      <c r="Y13" s="21" t="s">
        <v>2438</v>
      </c>
      <c r="Z13" s="22" t="s">
        <v>2439</v>
      </c>
      <c r="AA13" s="20" t="s">
        <v>2441</v>
      </c>
      <c r="AB13" s="21" t="s">
        <v>2442</v>
      </c>
      <c r="AC13" s="22" t="s">
        <v>2443</v>
      </c>
      <c r="AD13" s="20" t="s">
        <v>2445</v>
      </c>
      <c r="AE13" s="21" t="s">
        <v>2446</v>
      </c>
      <c r="AF13" s="22" t="s">
        <v>2447</v>
      </c>
      <c r="AG13" s="20" t="s">
        <v>2449</v>
      </c>
      <c r="AH13" s="21" t="s">
        <v>2450</v>
      </c>
      <c r="AI13" s="22" t="s">
        <v>2451</v>
      </c>
      <c r="AJ13" s="20" t="s">
        <v>2453</v>
      </c>
      <c r="AK13" s="21" t="s">
        <v>2454</v>
      </c>
      <c r="AL13" s="22" t="s">
        <v>2455</v>
      </c>
      <c r="AM13" s="20" t="s">
        <v>2457</v>
      </c>
      <c r="AN13" s="21" t="s">
        <v>2458</v>
      </c>
      <c r="AO13" s="22" t="s">
        <v>2459</v>
      </c>
      <c r="AP13" s="38" t="s">
        <v>2461</v>
      </c>
      <c r="AQ13" s="50" t="s">
        <v>2462</v>
      </c>
      <c r="AR13" s="50" t="s">
        <v>2463</v>
      </c>
      <c r="AS13" s="20" t="s">
        <v>2465</v>
      </c>
      <c r="AT13" s="21" t="s">
        <v>2466</v>
      </c>
      <c r="AU13" s="22" t="s">
        <v>2467</v>
      </c>
      <c r="AV13" s="20" t="s">
        <v>2469</v>
      </c>
      <c r="AW13" s="21" t="s">
        <v>2470</v>
      </c>
      <c r="AX13" s="22" t="s">
        <v>2471</v>
      </c>
      <c r="AY13" s="20" t="s">
        <v>2473</v>
      </c>
      <c r="AZ13" s="21" t="s">
        <v>2474</v>
      </c>
      <c r="BA13" s="22" t="s">
        <v>2475</v>
      </c>
      <c r="BB13" s="20" t="s">
        <v>691</v>
      </c>
      <c r="BC13" s="21" t="s">
        <v>2477</v>
      </c>
      <c r="BD13" s="21" t="s">
        <v>2478</v>
      </c>
      <c r="BE13" s="20" t="s">
        <v>2480</v>
      </c>
      <c r="BF13" s="21" t="s">
        <v>2481</v>
      </c>
      <c r="BG13" s="21" t="s">
        <v>2482</v>
      </c>
      <c r="BH13" s="20" t="s">
        <v>2484</v>
      </c>
      <c r="BI13" s="21" t="s">
        <v>2485</v>
      </c>
      <c r="BJ13" s="22" t="s">
        <v>2486</v>
      </c>
      <c r="BK13" s="20" t="s">
        <v>2488</v>
      </c>
      <c r="BL13" s="21" t="s">
        <v>2489</v>
      </c>
      <c r="BM13" s="22" t="s">
        <v>2486</v>
      </c>
      <c r="BN13" s="20" t="s">
        <v>2491</v>
      </c>
      <c r="BO13" s="21" t="s">
        <v>2492</v>
      </c>
      <c r="BP13" s="22" t="s">
        <v>2493</v>
      </c>
      <c r="BQ13" s="20" t="s">
        <v>2495</v>
      </c>
      <c r="BR13" s="21" t="s">
        <v>2496</v>
      </c>
      <c r="BS13" s="22" t="s">
        <v>2497</v>
      </c>
      <c r="BT13" s="20" t="s">
        <v>2499</v>
      </c>
      <c r="BU13" s="21" t="s">
        <v>2500</v>
      </c>
      <c r="BV13" s="22" t="s">
        <v>2501</v>
      </c>
      <c r="BW13" s="20" t="s">
        <v>691</v>
      </c>
      <c r="BX13" s="21" t="s">
        <v>2477</v>
      </c>
      <c r="BY13" s="22" t="s">
        <v>2478</v>
      </c>
      <c r="BZ13" s="20" t="s">
        <v>2070</v>
      </c>
      <c r="CA13" s="21" t="s">
        <v>2071</v>
      </c>
      <c r="CB13" s="22" t="s">
        <v>2072</v>
      </c>
      <c r="CC13" s="20" t="s">
        <v>2505</v>
      </c>
      <c r="CD13" s="21" t="s">
        <v>2506</v>
      </c>
      <c r="CE13" s="22" t="s">
        <v>2507</v>
      </c>
      <c r="CF13" s="20" t="s">
        <v>2509</v>
      </c>
      <c r="CG13" s="21" t="s">
        <v>2510</v>
      </c>
      <c r="CH13" s="22" t="s">
        <v>2511</v>
      </c>
      <c r="CI13" s="20" t="s">
        <v>2513</v>
      </c>
      <c r="CJ13" s="21" t="s">
        <v>2514</v>
      </c>
      <c r="CK13" s="22" t="s">
        <v>2515</v>
      </c>
      <c r="CL13" s="20" t="s">
        <v>2517</v>
      </c>
      <c r="CM13" s="21" t="s">
        <v>2518</v>
      </c>
      <c r="CN13" s="22" t="s">
        <v>2519</v>
      </c>
      <c r="CO13" s="20" t="s">
        <v>2521</v>
      </c>
      <c r="CP13" s="21" t="s">
        <v>1654</v>
      </c>
      <c r="CQ13" s="22" t="s">
        <v>2522</v>
      </c>
      <c r="CR13" s="20" t="s">
        <v>2524</v>
      </c>
      <c r="CS13" s="21" t="s">
        <v>2525</v>
      </c>
      <c r="CT13" s="22" t="s">
        <v>2526</v>
      </c>
      <c r="CU13" s="20" t="s">
        <v>170</v>
      </c>
      <c r="CV13" s="21" t="s">
        <v>1654</v>
      </c>
      <c r="CW13" s="22" t="s">
        <v>2522</v>
      </c>
      <c r="CX13" s="20" t="s">
        <v>48</v>
      </c>
      <c r="CY13" s="21" t="s">
        <v>49</v>
      </c>
      <c r="CZ13" s="22" t="s">
        <v>50</v>
      </c>
      <c r="DA13" s="20" t="s">
        <v>2530</v>
      </c>
      <c r="DB13" s="21" t="s">
        <v>2531</v>
      </c>
      <c r="DC13" s="22" t="s">
        <v>2532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2535</v>
      </c>
      <c r="DJ13" s="20" t="s">
        <v>1583</v>
      </c>
      <c r="DK13" s="21" t="s">
        <v>1584</v>
      </c>
      <c r="DL13" s="22" t="s">
        <v>2536</v>
      </c>
      <c r="DM13" s="20" t="s">
        <v>526</v>
      </c>
      <c r="DN13" s="21" t="s">
        <v>551</v>
      </c>
      <c r="DO13" s="22" t="s">
        <v>1091</v>
      </c>
      <c r="DP13" s="20" t="s">
        <v>2539</v>
      </c>
      <c r="DQ13" s="21" t="s">
        <v>2540</v>
      </c>
      <c r="DR13" s="22" t="s">
        <v>2541</v>
      </c>
      <c r="DS13" s="20" t="s">
        <v>2543</v>
      </c>
      <c r="DT13" s="21" t="s">
        <v>2544</v>
      </c>
      <c r="DU13" s="22" t="s">
        <v>2545</v>
      </c>
      <c r="DV13" s="20" t="s">
        <v>2547</v>
      </c>
      <c r="DW13" s="21" t="s">
        <v>2548</v>
      </c>
      <c r="DX13" s="22" t="s">
        <v>2549</v>
      </c>
      <c r="DY13" s="20" t="s">
        <v>2551</v>
      </c>
      <c r="DZ13" s="21" t="s">
        <v>2552</v>
      </c>
      <c r="EA13" s="22" t="s">
        <v>2553</v>
      </c>
      <c r="EB13" s="20" t="s">
        <v>2555</v>
      </c>
      <c r="EC13" s="21" t="s">
        <v>2556</v>
      </c>
      <c r="ED13" s="22" t="s">
        <v>2557</v>
      </c>
      <c r="EE13" s="20" t="s">
        <v>1601</v>
      </c>
      <c r="EF13" s="21" t="s">
        <v>1602</v>
      </c>
      <c r="EG13" s="22" t="s">
        <v>2559</v>
      </c>
      <c r="EH13" s="20" t="s">
        <v>2561</v>
      </c>
      <c r="EI13" s="21" t="s">
        <v>2562</v>
      </c>
      <c r="EJ13" s="22" t="s">
        <v>2563</v>
      </c>
      <c r="EK13" s="20" t="s">
        <v>261</v>
      </c>
      <c r="EL13" s="21" t="s">
        <v>2565</v>
      </c>
      <c r="EM13" s="22" t="s">
        <v>2566</v>
      </c>
      <c r="EN13" s="20" t="s">
        <v>196</v>
      </c>
      <c r="EO13" s="21" t="s">
        <v>707</v>
      </c>
      <c r="EP13" s="22" t="s">
        <v>225</v>
      </c>
      <c r="EQ13" s="20" t="s">
        <v>2569</v>
      </c>
      <c r="ER13" s="21" t="s">
        <v>2570</v>
      </c>
      <c r="ES13" s="22" t="s">
        <v>2571</v>
      </c>
      <c r="ET13" s="20" t="s">
        <v>583</v>
      </c>
      <c r="EU13" s="21" t="s">
        <v>1604</v>
      </c>
      <c r="EV13" s="22" t="s">
        <v>2573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2577</v>
      </c>
      <c r="FF13" s="20" t="s">
        <v>2579</v>
      </c>
      <c r="FG13" s="21" t="s">
        <v>2580</v>
      </c>
      <c r="FH13" s="22" t="s">
        <v>2581</v>
      </c>
      <c r="FI13" s="20" t="s">
        <v>2583</v>
      </c>
      <c r="FJ13" s="21" t="s">
        <v>2584</v>
      </c>
      <c r="FK13" s="22" t="s">
        <v>2585</v>
      </c>
      <c r="FL13" s="20" t="s">
        <v>2587</v>
      </c>
      <c r="FM13" s="21" t="s">
        <v>2588</v>
      </c>
      <c r="FN13" s="22" t="s">
        <v>2589</v>
      </c>
      <c r="FO13" s="20" t="s">
        <v>2591</v>
      </c>
      <c r="FP13" s="21" t="s">
        <v>2592</v>
      </c>
      <c r="FQ13" s="22" t="s">
        <v>2593</v>
      </c>
      <c r="FR13" s="20" t="s">
        <v>2595</v>
      </c>
      <c r="FS13" s="21" t="s">
        <v>2596</v>
      </c>
      <c r="FT13" s="22" t="s">
        <v>2597</v>
      </c>
      <c r="FU13" s="20" t="s">
        <v>2599</v>
      </c>
      <c r="FV13" s="21" t="s">
        <v>2600</v>
      </c>
      <c r="FW13" s="22" t="s">
        <v>2601</v>
      </c>
      <c r="FX13" s="20" t="s">
        <v>2603</v>
      </c>
      <c r="FY13" s="21" t="s">
        <v>2739</v>
      </c>
      <c r="FZ13" s="22" t="s">
        <v>2604</v>
      </c>
      <c r="GA13" s="20" t="s">
        <v>2606</v>
      </c>
      <c r="GB13" s="21" t="s">
        <v>2607</v>
      </c>
      <c r="GC13" s="22" t="s">
        <v>2608</v>
      </c>
      <c r="GD13" s="20" t="s">
        <v>2610</v>
      </c>
      <c r="GE13" s="21" t="s">
        <v>2611</v>
      </c>
      <c r="GF13" s="22" t="s">
        <v>2612</v>
      </c>
      <c r="GG13" s="20" t="s">
        <v>2614</v>
      </c>
      <c r="GH13" s="21" t="s">
        <v>2615</v>
      </c>
      <c r="GI13" s="22" t="s">
        <v>2616</v>
      </c>
      <c r="GJ13" s="20" t="s">
        <v>2618</v>
      </c>
      <c r="GK13" s="21" t="s">
        <v>2619</v>
      </c>
      <c r="GL13" s="22" t="s">
        <v>2620</v>
      </c>
      <c r="GM13" s="20" t="s">
        <v>2622</v>
      </c>
      <c r="GN13" s="21" t="s">
        <v>2623</v>
      </c>
      <c r="GO13" s="22" t="s">
        <v>2624</v>
      </c>
      <c r="GP13" s="20" t="s">
        <v>340</v>
      </c>
      <c r="GQ13" s="21" t="s">
        <v>647</v>
      </c>
      <c r="GR13" s="22" t="s">
        <v>549</v>
      </c>
      <c r="GS13" s="20" t="s">
        <v>2627</v>
      </c>
      <c r="GT13" s="21" t="s">
        <v>2628</v>
      </c>
      <c r="GU13" s="22" t="s">
        <v>2629</v>
      </c>
      <c r="GV13" s="20" t="s">
        <v>2631</v>
      </c>
      <c r="GW13" s="21" t="s">
        <v>2632</v>
      </c>
      <c r="GX13" s="22" t="s">
        <v>2633</v>
      </c>
      <c r="GY13" s="20" t="s">
        <v>2635</v>
      </c>
      <c r="GZ13" s="21" t="s">
        <v>2636</v>
      </c>
      <c r="HA13" s="22" t="s">
        <v>2637</v>
      </c>
      <c r="HB13" s="20" t="s">
        <v>2639</v>
      </c>
      <c r="HC13" s="21" t="s">
        <v>2640</v>
      </c>
      <c r="HD13" s="22" t="s">
        <v>2641</v>
      </c>
      <c r="HE13" s="20" t="s">
        <v>2643</v>
      </c>
      <c r="HF13" s="21" t="s">
        <v>2644</v>
      </c>
      <c r="HG13" s="22" t="s">
        <v>2645</v>
      </c>
      <c r="HH13" s="20" t="s">
        <v>2647</v>
      </c>
      <c r="HI13" s="21" t="s">
        <v>2648</v>
      </c>
      <c r="HJ13" s="22" t="s">
        <v>2649</v>
      </c>
      <c r="HK13" s="20" t="s">
        <v>1851</v>
      </c>
      <c r="HL13" s="21" t="s">
        <v>1852</v>
      </c>
      <c r="HM13" s="22" t="s">
        <v>50</v>
      </c>
      <c r="HN13" s="44" t="s">
        <v>2652</v>
      </c>
      <c r="HO13" s="21" t="s">
        <v>2727</v>
      </c>
      <c r="HP13" s="43" t="s">
        <v>2653</v>
      </c>
      <c r="HQ13" s="44" t="s">
        <v>2655</v>
      </c>
      <c r="HR13" s="21" t="s">
        <v>2728</v>
      </c>
      <c r="HS13" s="43" t="s">
        <v>2656</v>
      </c>
      <c r="HT13" s="44" t="s">
        <v>2658</v>
      </c>
      <c r="HU13" s="21" t="s">
        <v>2729</v>
      </c>
      <c r="HV13" s="43" t="s">
        <v>2659</v>
      </c>
      <c r="HW13" s="44" t="s">
        <v>2661</v>
      </c>
      <c r="HX13" s="21" t="s">
        <v>2730</v>
      </c>
      <c r="HY13" s="43" t="s">
        <v>2662</v>
      </c>
      <c r="HZ13" s="44" t="s">
        <v>2664</v>
      </c>
      <c r="IA13" s="21" t="s">
        <v>2731</v>
      </c>
      <c r="IB13" s="43" t="s">
        <v>2665</v>
      </c>
      <c r="IC13" s="44" t="s">
        <v>1655</v>
      </c>
      <c r="ID13" s="21" t="s">
        <v>2732</v>
      </c>
      <c r="IE13" s="43" t="s">
        <v>2667</v>
      </c>
      <c r="IF13" s="44" t="s">
        <v>2669</v>
      </c>
      <c r="IG13" s="21" t="s">
        <v>2733</v>
      </c>
      <c r="IH13" s="22" t="s">
        <v>2670</v>
      </c>
      <c r="II13" s="44" t="s">
        <v>2672</v>
      </c>
      <c r="IJ13" s="21" t="s">
        <v>2734</v>
      </c>
      <c r="IK13" s="43" t="s">
        <v>2673</v>
      </c>
      <c r="IL13" s="44" t="s">
        <v>1655</v>
      </c>
      <c r="IM13" s="21" t="s">
        <v>2732</v>
      </c>
      <c r="IN13" s="43" t="s">
        <v>2667</v>
      </c>
      <c r="IO13" s="44" t="s">
        <v>2676</v>
      </c>
      <c r="IP13" s="42" t="s">
        <v>2677</v>
      </c>
      <c r="IQ13" s="43" t="s">
        <v>2678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2681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2685</v>
      </c>
      <c r="JE13" s="42" t="s">
        <v>2686</v>
      </c>
      <c r="JF13" s="43" t="s">
        <v>2687</v>
      </c>
      <c r="JG13" s="44" t="s">
        <v>2689</v>
      </c>
      <c r="JH13" s="42" t="s">
        <v>2690</v>
      </c>
      <c r="JI13" s="43" t="s">
        <v>1038</v>
      </c>
      <c r="JJ13" s="20" t="s">
        <v>2692</v>
      </c>
      <c r="JK13" s="21" t="s">
        <v>2693</v>
      </c>
      <c r="JL13" s="22" t="s">
        <v>2694</v>
      </c>
      <c r="JM13" s="20" t="s">
        <v>2696</v>
      </c>
      <c r="JN13" s="21" t="s">
        <v>2697</v>
      </c>
      <c r="JO13" s="22" t="s">
        <v>2698</v>
      </c>
      <c r="JP13" s="44" t="s">
        <v>583</v>
      </c>
      <c r="JQ13" s="21" t="s">
        <v>2735</v>
      </c>
      <c r="JR13" s="43" t="s">
        <v>2573</v>
      </c>
      <c r="JS13" s="44" t="s">
        <v>2701</v>
      </c>
      <c r="JT13" s="21" t="s">
        <v>2736</v>
      </c>
      <c r="JU13" s="43" t="s">
        <v>2702</v>
      </c>
      <c r="JV13" s="44" t="s">
        <v>2704</v>
      </c>
      <c r="JW13" s="21" t="s">
        <v>2737</v>
      </c>
      <c r="JX13" s="43" t="s">
        <v>2705</v>
      </c>
      <c r="JY13" s="53" t="s">
        <v>2706</v>
      </c>
      <c r="JZ13" s="54" t="s">
        <v>2738</v>
      </c>
      <c r="KA13" s="55" t="s">
        <v>2707</v>
      </c>
      <c r="KB13" s="20" t="s">
        <v>2710</v>
      </c>
      <c r="KC13" s="21" t="s">
        <v>2711</v>
      </c>
      <c r="KD13" s="22" t="s">
        <v>2712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2716</v>
      </c>
      <c r="KN13" s="20" t="s">
        <v>2718</v>
      </c>
      <c r="KO13" s="21" t="s">
        <v>2719</v>
      </c>
      <c r="KP13" s="22" t="s">
        <v>2720</v>
      </c>
      <c r="KQ13" s="20" t="s">
        <v>1623</v>
      </c>
      <c r="KR13" s="21" t="s">
        <v>1624</v>
      </c>
      <c r="KS13" s="22" t="s">
        <v>2722</v>
      </c>
      <c r="KT13" s="20" t="s">
        <v>2724</v>
      </c>
      <c r="KU13" s="21" t="s">
        <v>2725</v>
      </c>
      <c r="KV13" s="22" t="s">
        <v>2726</v>
      </c>
      <c r="KW13" s="20" t="s">
        <v>2741</v>
      </c>
      <c r="KX13" s="21" t="s">
        <v>2742</v>
      </c>
      <c r="KY13" s="22" t="s">
        <v>2743</v>
      </c>
      <c r="KZ13" s="20" t="s">
        <v>2745</v>
      </c>
      <c r="LA13" s="21" t="s">
        <v>2746</v>
      </c>
      <c r="LB13" s="22" t="s">
        <v>2747</v>
      </c>
      <c r="LC13" s="44" t="s">
        <v>2749</v>
      </c>
      <c r="LD13" s="21" t="s">
        <v>2779</v>
      </c>
      <c r="LE13" s="43" t="s">
        <v>2750</v>
      </c>
      <c r="LF13" s="44" t="s">
        <v>2752</v>
      </c>
      <c r="LG13" s="21" t="s">
        <v>2780</v>
      </c>
      <c r="LH13" s="43" t="s">
        <v>2753</v>
      </c>
      <c r="LI13" s="44" t="s">
        <v>2755</v>
      </c>
      <c r="LJ13" s="21" t="s">
        <v>2781</v>
      </c>
      <c r="LK13" s="43" t="s">
        <v>2756</v>
      </c>
      <c r="LL13" s="44" t="s">
        <v>1078</v>
      </c>
      <c r="LM13" s="21" t="s">
        <v>2782</v>
      </c>
      <c r="LN13" s="43" t="s">
        <v>611</v>
      </c>
      <c r="LO13" s="44" t="s">
        <v>1973</v>
      </c>
      <c r="LP13" s="21" t="s">
        <v>2783</v>
      </c>
      <c r="LQ13" s="43" t="s">
        <v>1087</v>
      </c>
      <c r="LR13" s="44" t="s">
        <v>2760</v>
      </c>
      <c r="LS13" s="21" t="s">
        <v>2784</v>
      </c>
      <c r="LT13" s="43" t="s">
        <v>2761</v>
      </c>
      <c r="LU13" s="44" t="s">
        <v>2763</v>
      </c>
      <c r="LV13" s="21" t="s">
        <v>2785</v>
      </c>
      <c r="LW13" s="43" t="s">
        <v>2764</v>
      </c>
      <c r="LX13" s="44" t="s">
        <v>1787</v>
      </c>
      <c r="LY13" s="21" t="s">
        <v>2786</v>
      </c>
      <c r="LZ13" s="43" t="s">
        <v>1788</v>
      </c>
      <c r="MA13" s="44" t="s">
        <v>2767</v>
      </c>
      <c r="MB13" s="21" t="s">
        <v>2787</v>
      </c>
      <c r="MC13" s="43" t="s">
        <v>2768</v>
      </c>
      <c r="MD13" s="44" t="s">
        <v>2770</v>
      </c>
      <c r="ME13" s="21" t="s">
        <v>2788</v>
      </c>
      <c r="MF13" s="43" t="s">
        <v>2771</v>
      </c>
      <c r="MG13" s="20" t="s">
        <v>2773</v>
      </c>
      <c r="MH13" s="21" t="s">
        <v>2774</v>
      </c>
      <c r="MI13" s="22" t="s">
        <v>2775</v>
      </c>
      <c r="MJ13" s="44" t="s">
        <v>2777</v>
      </c>
      <c r="MK13" s="21" t="s">
        <v>2789</v>
      </c>
      <c r="ML13" s="45" t="s">
        <v>2778</v>
      </c>
      <c r="MM13" s="18" t="s">
        <v>2647</v>
      </c>
      <c r="MN13" s="18" t="s">
        <v>2790</v>
      </c>
      <c r="MO13" s="18" t="s">
        <v>2649</v>
      </c>
      <c r="MP13" s="20" t="s">
        <v>359</v>
      </c>
      <c r="MQ13" s="21" t="s">
        <v>151</v>
      </c>
      <c r="MR13" s="22" t="s">
        <v>775</v>
      </c>
      <c r="MS13" s="20" t="s">
        <v>2793</v>
      </c>
      <c r="MT13" s="21" t="s">
        <v>2794</v>
      </c>
      <c r="MU13" s="22" t="s">
        <v>2795</v>
      </c>
      <c r="MV13" s="20" t="s">
        <v>2797</v>
      </c>
      <c r="MW13" s="21" t="s">
        <v>2798</v>
      </c>
      <c r="MX13" s="21" t="s">
        <v>2799</v>
      </c>
      <c r="MY13" s="20" t="s">
        <v>2801</v>
      </c>
      <c r="MZ13" s="21" t="s">
        <v>2802</v>
      </c>
      <c r="NA13" s="22" t="s">
        <v>2803</v>
      </c>
      <c r="NB13" s="20" t="s">
        <v>1615</v>
      </c>
      <c r="NC13" s="21" t="s">
        <v>1616</v>
      </c>
      <c r="ND13" s="22" t="s">
        <v>1617</v>
      </c>
      <c r="NE13" s="20" t="s">
        <v>2806</v>
      </c>
      <c r="NF13" s="21" t="s">
        <v>2807</v>
      </c>
      <c r="NG13" s="22" t="s">
        <v>2808</v>
      </c>
      <c r="NH13" s="20" t="s">
        <v>196</v>
      </c>
      <c r="NI13" s="21" t="s">
        <v>707</v>
      </c>
      <c r="NJ13" s="22" t="s">
        <v>225</v>
      </c>
      <c r="NK13" s="35" t="s">
        <v>2810</v>
      </c>
      <c r="NL13" s="36" t="s">
        <v>2811</v>
      </c>
      <c r="NM13" s="33" t="s">
        <v>2812</v>
      </c>
      <c r="NN13" s="20" t="s">
        <v>2815</v>
      </c>
      <c r="NO13" s="21" t="s">
        <v>2816</v>
      </c>
      <c r="NP13" s="22" t="s">
        <v>2817</v>
      </c>
      <c r="NQ13" s="20" t="s">
        <v>2819</v>
      </c>
      <c r="NR13" s="21" t="s">
        <v>2820</v>
      </c>
      <c r="NS13" s="22" t="s">
        <v>2821</v>
      </c>
      <c r="NT13" s="20" t="s">
        <v>2823</v>
      </c>
      <c r="NU13" s="21" t="s">
        <v>2824</v>
      </c>
      <c r="NV13" s="22" t="s">
        <v>2825</v>
      </c>
      <c r="NW13" s="20" t="s">
        <v>2827</v>
      </c>
      <c r="NX13" s="21" t="s">
        <v>2828</v>
      </c>
      <c r="NY13" s="22" t="s">
        <v>2829</v>
      </c>
      <c r="NZ13" s="20" t="s">
        <v>2831</v>
      </c>
      <c r="OA13" s="21" t="s">
        <v>2832</v>
      </c>
      <c r="OB13" s="22" t="s">
        <v>2833</v>
      </c>
      <c r="OC13" s="20" t="s">
        <v>2835</v>
      </c>
      <c r="OD13" s="21" t="s">
        <v>2836</v>
      </c>
      <c r="OE13" s="22" t="s">
        <v>2837</v>
      </c>
      <c r="OF13" s="20" t="s">
        <v>2839</v>
      </c>
      <c r="OG13" s="21" t="s">
        <v>2840</v>
      </c>
      <c r="OH13" s="22" t="s">
        <v>2841</v>
      </c>
      <c r="OI13" s="20" t="s">
        <v>2843</v>
      </c>
      <c r="OJ13" s="21" t="s">
        <v>2844</v>
      </c>
      <c r="OK13" s="22" t="s">
        <v>2845</v>
      </c>
      <c r="OL13" s="20" t="s">
        <v>2847</v>
      </c>
      <c r="OM13" s="21" t="s">
        <v>2848</v>
      </c>
      <c r="ON13" s="22" t="s">
        <v>2849</v>
      </c>
      <c r="OO13" s="20" t="s">
        <v>2851</v>
      </c>
      <c r="OP13" s="21" t="s">
        <v>2852</v>
      </c>
      <c r="OQ13" s="22" t="s">
        <v>2853</v>
      </c>
      <c r="OR13" s="44" t="s">
        <v>2855</v>
      </c>
      <c r="OS13" s="21" t="s">
        <v>3015</v>
      </c>
      <c r="OT13" s="43" t="s">
        <v>2856</v>
      </c>
      <c r="OU13" s="20" t="s">
        <v>2858</v>
      </c>
      <c r="OV13" s="21" t="s">
        <v>2859</v>
      </c>
      <c r="OW13" s="22" t="s">
        <v>2860</v>
      </c>
      <c r="OX13" s="44" t="s">
        <v>2862</v>
      </c>
      <c r="OY13" s="21" t="s">
        <v>3016</v>
      </c>
      <c r="OZ13" s="43" t="s">
        <v>2863</v>
      </c>
      <c r="PA13" s="44" t="s">
        <v>2865</v>
      </c>
      <c r="PB13" s="21" t="s">
        <v>3017</v>
      </c>
      <c r="PC13" s="43" t="s">
        <v>2866</v>
      </c>
      <c r="PD13" s="44" t="s">
        <v>2868</v>
      </c>
      <c r="PE13" s="21" t="s">
        <v>3018</v>
      </c>
      <c r="PF13" s="43" t="s">
        <v>2869</v>
      </c>
      <c r="PG13" s="44" t="s">
        <v>2871</v>
      </c>
      <c r="PH13" s="21" t="s">
        <v>3019</v>
      </c>
      <c r="PI13" s="43" t="s">
        <v>2872</v>
      </c>
      <c r="PJ13" s="44" t="s">
        <v>2874</v>
      </c>
      <c r="PK13" s="21" t="s">
        <v>3020</v>
      </c>
      <c r="PL13" s="43" t="s">
        <v>2875</v>
      </c>
      <c r="PM13" s="44" t="s">
        <v>19</v>
      </c>
      <c r="PN13" s="21" t="s">
        <v>3021</v>
      </c>
      <c r="PO13" s="43" t="s">
        <v>334</v>
      </c>
      <c r="PP13" s="44" t="s">
        <v>2878</v>
      </c>
      <c r="PQ13" s="21" t="s">
        <v>3022</v>
      </c>
      <c r="PR13" s="43" t="s">
        <v>2879</v>
      </c>
      <c r="PS13" s="20" t="s">
        <v>2881</v>
      </c>
      <c r="PT13" s="21" t="s">
        <v>2882</v>
      </c>
      <c r="PU13" s="22" t="s">
        <v>2883</v>
      </c>
      <c r="PV13" s="20" t="s">
        <v>1880</v>
      </c>
      <c r="PW13" s="21" t="s">
        <v>1881</v>
      </c>
      <c r="PX13" s="22" t="s">
        <v>2885</v>
      </c>
      <c r="PY13" s="20" t="s">
        <v>2887</v>
      </c>
      <c r="PZ13" s="21" t="s">
        <v>2888</v>
      </c>
      <c r="QA13" s="22" t="s">
        <v>2889</v>
      </c>
      <c r="QB13" s="20" t="s">
        <v>2891</v>
      </c>
      <c r="QC13" s="21" t="s">
        <v>2892</v>
      </c>
      <c r="QD13" s="22" t="s">
        <v>2893</v>
      </c>
      <c r="QE13" s="20" t="s">
        <v>2895</v>
      </c>
      <c r="QF13" s="21" t="s">
        <v>2896</v>
      </c>
      <c r="QG13" s="22" t="s">
        <v>2897</v>
      </c>
      <c r="QH13" s="20" t="s">
        <v>2899</v>
      </c>
      <c r="QI13" s="21" t="s">
        <v>2900</v>
      </c>
      <c r="QJ13" s="22" t="s">
        <v>2901</v>
      </c>
      <c r="QK13" s="20" t="s">
        <v>2903</v>
      </c>
      <c r="QL13" s="21" t="s">
        <v>2904</v>
      </c>
      <c r="QM13" s="22" t="s">
        <v>2905</v>
      </c>
      <c r="QN13" s="35" t="s">
        <v>2906</v>
      </c>
      <c r="QO13" s="36" t="s">
        <v>2907</v>
      </c>
      <c r="QP13" s="33" t="s">
        <v>2908</v>
      </c>
      <c r="QQ13" s="20" t="s">
        <v>2911</v>
      </c>
      <c r="QR13" s="21" t="s">
        <v>2912</v>
      </c>
      <c r="QS13" s="22" t="s">
        <v>2911</v>
      </c>
      <c r="QT13" s="20" t="s">
        <v>2914</v>
      </c>
      <c r="QU13" s="21" t="s">
        <v>2915</v>
      </c>
      <c r="QV13" s="22" t="s">
        <v>2916</v>
      </c>
      <c r="QW13" s="20" t="s">
        <v>2918</v>
      </c>
      <c r="QX13" s="21" t="s">
        <v>2919</v>
      </c>
      <c r="QY13" s="22" t="s">
        <v>2920</v>
      </c>
      <c r="QZ13" s="20" t="s">
        <v>2922</v>
      </c>
      <c r="RA13" s="21" t="s">
        <v>2923</v>
      </c>
      <c r="RB13" s="22" t="s">
        <v>2924</v>
      </c>
      <c r="RC13" s="20" t="s">
        <v>362</v>
      </c>
      <c r="RD13" s="21" t="s">
        <v>2926</v>
      </c>
      <c r="RE13" s="22" t="s">
        <v>2927</v>
      </c>
      <c r="RF13" s="20" t="s">
        <v>1623</v>
      </c>
      <c r="RG13" s="21" t="s">
        <v>1624</v>
      </c>
      <c r="RH13" s="22" t="s">
        <v>2929</v>
      </c>
      <c r="RI13" s="20" t="s">
        <v>2931</v>
      </c>
      <c r="RJ13" s="21" t="s">
        <v>2932</v>
      </c>
      <c r="RK13" s="22" t="s">
        <v>2933</v>
      </c>
      <c r="RL13" s="20" t="s">
        <v>2935</v>
      </c>
      <c r="RM13" s="21" t="s">
        <v>2936</v>
      </c>
      <c r="RN13" s="22" t="s">
        <v>2937</v>
      </c>
      <c r="RO13" s="20" t="s">
        <v>2939</v>
      </c>
      <c r="RP13" s="21" t="s">
        <v>2940</v>
      </c>
      <c r="RQ13" s="22" t="s">
        <v>2941</v>
      </c>
      <c r="RR13" s="20" t="s">
        <v>679</v>
      </c>
      <c r="RS13" s="21" t="s">
        <v>692</v>
      </c>
      <c r="RT13" s="22" t="s">
        <v>2943</v>
      </c>
      <c r="RU13" s="20" t="s">
        <v>2945</v>
      </c>
      <c r="RV13" s="21" t="s">
        <v>2946</v>
      </c>
      <c r="RW13" s="22" t="s">
        <v>2947</v>
      </c>
      <c r="RX13" s="20" t="s">
        <v>2949</v>
      </c>
      <c r="RY13" s="21" t="s">
        <v>2950</v>
      </c>
      <c r="RZ13" s="22" t="s">
        <v>2951</v>
      </c>
      <c r="SA13" s="20" t="s">
        <v>2953</v>
      </c>
      <c r="SB13" s="21" t="s">
        <v>2954</v>
      </c>
      <c r="SC13" s="22" t="s">
        <v>2955</v>
      </c>
      <c r="SD13" s="20" t="s">
        <v>2957</v>
      </c>
      <c r="SE13" s="21" t="s">
        <v>2958</v>
      </c>
      <c r="SF13" s="22" t="s">
        <v>2959</v>
      </c>
      <c r="SG13" s="20" t="s">
        <v>2961</v>
      </c>
      <c r="SH13" s="21" t="s">
        <v>2962</v>
      </c>
      <c r="SI13" s="22" t="s">
        <v>2963</v>
      </c>
      <c r="SJ13" s="20" t="s">
        <v>1873</v>
      </c>
      <c r="SK13" s="21" t="s">
        <v>2965</v>
      </c>
      <c r="SL13" s="22" t="s">
        <v>2966</v>
      </c>
      <c r="SM13" s="20" t="s">
        <v>2968</v>
      </c>
      <c r="SN13" s="21" t="s">
        <v>2969</v>
      </c>
      <c r="SO13" s="22" t="s">
        <v>2970</v>
      </c>
      <c r="SP13" s="20" t="s">
        <v>2972</v>
      </c>
      <c r="SQ13" s="21" t="s">
        <v>2973</v>
      </c>
      <c r="SR13" s="22" t="s">
        <v>2974</v>
      </c>
      <c r="SS13" s="20" t="s">
        <v>196</v>
      </c>
      <c r="ST13" s="21" t="s">
        <v>707</v>
      </c>
      <c r="SU13" s="22" t="s">
        <v>705</v>
      </c>
      <c r="SV13" s="20" t="s">
        <v>2977</v>
      </c>
      <c r="SW13" s="21" t="s">
        <v>2978</v>
      </c>
      <c r="SX13" s="22" t="s">
        <v>2979</v>
      </c>
      <c r="SY13" s="20" t="s">
        <v>2981</v>
      </c>
      <c r="SZ13" s="21" t="s">
        <v>2982</v>
      </c>
      <c r="TA13" s="22" t="s">
        <v>2983</v>
      </c>
      <c r="TB13" s="20" t="s">
        <v>2985</v>
      </c>
      <c r="TC13" s="21" t="s">
        <v>2986</v>
      </c>
      <c r="TD13" s="22" t="s">
        <v>705</v>
      </c>
      <c r="TE13" s="20" t="s">
        <v>2988</v>
      </c>
      <c r="TF13" s="21" t="s">
        <v>2989</v>
      </c>
      <c r="TG13" s="22" t="s">
        <v>2990</v>
      </c>
      <c r="TH13" s="20" t="s">
        <v>2992</v>
      </c>
      <c r="TI13" s="21" t="s">
        <v>2993</v>
      </c>
      <c r="TJ13" s="22" t="s">
        <v>2994</v>
      </c>
      <c r="TK13" s="20" t="s">
        <v>2996</v>
      </c>
      <c r="TL13" s="21" t="s">
        <v>2997</v>
      </c>
      <c r="TM13" s="22" t="s">
        <v>2998</v>
      </c>
      <c r="TN13" s="20" t="s">
        <v>3000</v>
      </c>
      <c r="TO13" s="21" t="s">
        <v>3001</v>
      </c>
      <c r="TP13" s="22" t="s">
        <v>3002</v>
      </c>
      <c r="TQ13" s="20" t="s">
        <v>3004</v>
      </c>
      <c r="TR13" s="21" t="s">
        <v>3005</v>
      </c>
      <c r="TS13" s="22" t="s">
        <v>3006</v>
      </c>
      <c r="TT13" s="20" t="s">
        <v>3008</v>
      </c>
      <c r="TU13" s="21" t="s">
        <v>3009</v>
      </c>
      <c r="TV13" s="22" t="s">
        <v>3010</v>
      </c>
      <c r="TW13" s="20" t="s">
        <v>1967</v>
      </c>
      <c r="TX13" s="21" t="s">
        <v>1968</v>
      </c>
      <c r="TY13" s="22" t="s">
        <v>3011</v>
      </c>
      <c r="TZ13" s="20" t="s">
        <v>62</v>
      </c>
      <c r="UA13" s="21" t="s">
        <v>3013</v>
      </c>
      <c r="UB13" s="22" t="s">
        <v>3014</v>
      </c>
      <c r="UC13" s="20" t="s">
        <v>3024</v>
      </c>
      <c r="UD13" s="21" t="s">
        <v>3025</v>
      </c>
      <c r="UE13" s="22" t="s">
        <v>3026</v>
      </c>
      <c r="UF13" s="20" t="s">
        <v>3028</v>
      </c>
      <c r="UG13" s="21" t="s">
        <v>3029</v>
      </c>
      <c r="UH13" s="22" t="s">
        <v>3030</v>
      </c>
      <c r="UI13" s="20" t="s">
        <v>3032</v>
      </c>
      <c r="UJ13" s="21" t="s">
        <v>3033</v>
      </c>
      <c r="UK13" s="22" t="s">
        <v>3034</v>
      </c>
      <c r="UL13" s="20" t="s">
        <v>3036</v>
      </c>
      <c r="UM13" s="21" t="s">
        <v>3037</v>
      </c>
      <c r="UN13" s="22" t="s">
        <v>3038</v>
      </c>
      <c r="UO13" s="20" t="s">
        <v>3040</v>
      </c>
      <c r="UP13" s="21" t="s">
        <v>3041</v>
      </c>
      <c r="UQ13" s="22" t="s">
        <v>3042</v>
      </c>
      <c r="UR13" s="20" t="s">
        <v>3044</v>
      </c>
      <c r="US13" s="21" t="s">
        <v>3045</v>
      </c>
      <c r="UT13" s="22" t="s">
        <v>3046</v>
      </c>
      <c r="UU13" s="20" t="s">
        <v>3048</v>
      </c>
      <c r="UV13" s="21" t="s">
        <v>3049</v>
      </c>
      <c r="UW13" s="22" t="s">
        <v>3050</v>
      </c>
      <c r="UX13" s="20" t="s">
        <v>3052</v>
      </c>
      <c r="UY13" s="21" t="s">
        <v>3053</v>
      </c>
      <c r="UZ13" s="22" t="s">
        <v>3054</v>
      </c>
      <c r="VA13" s="20" t="s">
        <v>3056</v>
      </c>
      <c r="VB13" s="21" t="s">
        <v>3057</v>
      </c>
      <c r="VC13" s="22" t="s">
        <v>3058</v>
      </c>
      <c r="VD13" s="20" t="s">
        <v>3060</v>
      </c>
      <c r="VE13" s="21" t="s">
        <v>3061</v>
      </c>
      <c r="VF13" s="22" t="s">
        <v>552</v>
      </c>
      <c r="VG13" s="20" t="s">
        <v>3063</v>
      </c>
      <c r="VH13" s="21" t="s">
        <v>3064</v>
      </c>
      <c r="VI13" s="22" t="s">
        <v>3065</v>
      </c>
      <c r="VJ13" s="20" t="s">
        <v>3067</v>
      </c>
      <c r="VK13" s="21" t="s">
        <v>3068</v>
      </c>
      <c r="VL13" s="22" t="s">
        <v>3069</v>
      </c>
      <c r="VM13" s="20" t="s">
        <v>340</v>
      </c>
      <c r="VN13" s="21" t="s">
        <v>3071</v>
      </c>
      <c r="VO13" s="22" t="s">
        <v>342</v>
      </c>
      <c r="VP13" s="20" t="s">
        <v>2473</v>
      </c>
      <c r="VQ13" s="21" t="s">
        <v>2474</v>
      </c>
      <c r="VR13" s="22" t="s">
        <v>3073</v>
      </c>
      <c r="VS13" s="20" t="s">
        <v>3075</v>
      </c>
      <c r="VT13" s="21" t="s">
        <v>3076</v>
      </c>
      <c r="VU13" s="22" t="s">
        <v>3077</v>
      </c>
      <c r="VV13" s="20" t="s">
        <v>1555</v>
      </c>
      <c r="VW13" s="21" t="s">
        <v>1556</v>
      </c>
      <c r="VX13" s="22" t="s">
        <v>3079</v>
      </c>
      <c r="VY13" s="20" t="s">
        <v>3080</v>
      </c>
      <c r="VZ13" s="21" t="s">
        <v>3081</v>
      </c>
      <c r="WA13" s="22" t="s">
        <v>3082</v>
      </c>
      <c r="WB13" s="20" t="s">
        <v>3084</v>
      </c>
      <c r="WC13" s="21" t="s">
        <v>3085</v>
      </c>
      <c r="WD13" s="22" t="s">
        <v>3086</v>
      </c>
      <c r="WE13" s="20" t="s">
        <v>3075</v>
      </c>
      <c r="WF13" s="21" t="s">
        <v>3076</v>
      </c>
      <c r="WG13" s="22" t="s">
        <v>3088</v>
      </c>
      <c r="WH13" s="20" t="s">
        <v>3090</v>
      </c>
      <c r="WI13" s="21" t="s">
        <v>3091</v>
      </c>
      <c r="WJ13" s="22" t="s">
        <v>3092</v>
      </c>
      <c r="WK13" s="20" t="s">
        <v>3094</v>
      </c>
      <c r="WL13" s="21" t="s">
        <v>3095</v>
      </c>
      <c r="WM13" s="22" t="s">
        <v>3096</v>
      </c>
      <c r="WN13" s="20" t="s">
        <v>3098</v>
      </c>
      <c r="WO13" s="21" t="s">
        <v>3099</v>
      </c>
      <c r="WP13" s="22" t="s">
        <v>2058</v>
      </c>
      <c r="WQ13" s="20" t="s">
        <v>3101</v>
      </c>
      <c r="WR13" s="21" t="s">
        <v>3102</v>
      </c>
      <c r="WS13" s="22" t="s">
        <v>3103</v>
      </c>
      <c r="WT13" s="20" t="s">
        <v>3105</v>
      </c>
      <c r="WU13" s="21" t="s">
        <v>3106</v>
      </c>
      <c r="WV13" s="22" t="s">
        <v>3107</v>
      </c>
      <c r="WW13" s="20" t="s">
        <v>3109</v>
      </c>
      <c r="WX13" s="21" t="s">
        <v>3110</v>
      </c>
      <c r="WY13" s="22" t="s">
        <v>3111</v>
      </c>
      <c r="WZ13" s="20" t="s">
        <v>196</v>
      </c>
      <c r="XA13" s="21" t="s">
        <v>707</v>
      </c>
      <c r="XB13" s="22" t="s">
        <v>3113</v>
      </c>
      <c r="XC13" s="20" t="s">
        <v>3115</v>
      </c>
      <c r="XD13" s="21" t="s">
        <v>3116</v>
      </c>
      <c r="XE13" s="22" t="s">
        <v>3117</v>
      </c>
      <c r="XF13" s="20" t="s">
        <v>3119</v>
      </c>
      <c r="XG13" s="21" t="s">
        <v>3120</v>
      </c>
      <c r="XH13" s="22" t="s">
        <v>3121</v>
      </c>
      <c r="XI13" s="20" t="s">
        <v>3123</v>
      </c>
      <c r="XJ13" s="21" t="s">
        <v>3124</v>
      </c>
      <c r="XK13" s="22" t="s">
        <v>3125</v>
      </c>
      <c r="XL13" s="20" t="s">
        <v>3127</v>
      </c>
      <c r="XM13" s="21" t="s">
        <v>3128</v>
      </c>
      <c r="XN13" s="22" t="s">
        <v>3129</v>
      </c>
      <c r="XO13" s="20" t="s">
        <v>3131</v>
      </c>
      <c r="XP13" s="21" t="s">
        <v>3132</v>
      </c>
      <c r="XQ13" s="22" t="s">
        <v>3133</v>
      </c>
      <c r="XR13" s="20" t="s">
        <v>614</v>
      </c>
      <c r="XS13" s="21" t="s">
        <v>209</v>
      </c>
      <c r="XT13" s="22" t="s">
        <v>3135</v>
      </c>
      <c r="XU13" s="20" t="s">
        <v>3137</v>
      </c>
      <c r="XV13" s="21" t="s">
        <v>3138</v>
      </c>
      <c r="XW13" s="22" t="s">
        <v>3139</v>
      </c>
      <c r="XX13" s="20" t="s">
        <v>3141</v>
      </c>
      <c r="XY13" s="21" t="s">
        <v>3142</v>
      </c>
      <c r="XZ13" s="22" t="s">
        <v>3143</v>
      </c>
      <c r="YA13" s="20" t="s">
        <v>1787</v>
      </c>
      <c r="YB13" s="21" t="s">
        <v>1177</v>
      </c>
      <c r="YC13" s="22" t="s">
        <v>3145</v>
      </c>
      <c r="YD13" s="20" t="s">
        <v>3147</v>
      </c>
      <c r="YE13" s="21" t="s">
        <v>3148</v>
      </c>
      <c r="YF13" s="22" t="s">
        <v>3149</v>
      </c>
      <c r="YG13" s="20" t="s">
        <v>3151</v>
      </c>
      <c r="YH13" s="21" t="s">
        <v>3152</v>
      </c>
      <c r="YI13" s="22" t="s">
        <v>3153</v>
      </c>
      <c r="YJ13" s="20" t="s">
        <v>340</v>
      </c>
      <c r="YK13" s="21" t="s">
        <v>647</v>
      </c>
      <c r="YL13" s="22" t="s">
        <v>342</v>
      </c>
      <c r="YM13" s="20" t="s">
        <v>3156</v>
      </c>
      <c r="YN13" s="21" t="s">
        <v>3157</v>
      </c>
      <c r="YO13" s="22" t="s">
        <v>3158</v>
      </c>
      <c r="YP13" s="20" t="s">
        <v>3160</v>
      </c>
      <c r="YQ13" s="21" t="s">
        <v>3161</v>
      </c>
      <c r="YR13" s="22" t="s">
        <v>3162</v>
      </c>
      <c r="YS13" s="20" t="s">
        <v>777</v>
      </c>
      <c r="YT13" s="21" t="s">
        <v>3164</v>
      </c>
      <c r="YU13" s="22" t="s">
        <v>778</v>
      </c>
      <c r="YV13" s="20" t="s">
        <v>3166</v>
      </c>
      <c r="YW13" s="21" t="s">
        <v>3167</v>
      </c>
      <c r="YX13" s="22" t="s">
        <v>3168</v>
      </c>
      <c r="YY13" s="20" t="s">
        <v>3170</v>
      </c>
      <c r="YZ13" s="21" t="s">
        <v>3171</v>
      </c>
      <c r="ZA13" s="22" t="s">
        <v>3044</v>
      </c>
      <c r="ZB13" s="20" t="s">
        <v>3173</v>
      </c>
      <c r="ZC13" s="21" t="s">
        <v>3174</v>
      </c>
      <c r="ZD13" s="22" t="s">
        <v>3175</v>
      </c>
      <c r="ZE13" s="20" t="s">
        <v>3177</v>
      </c>
      <c r="ZF13" s="21" t="s">
        <v>3178</v>
      </c>
      <c r="ZG13" s="22" t="s">
        <v>3179</v>
      </c>
      <c r="ZH13" s="20" t="s">
        <v>2107</v>
      </c>
      <c r="ZI13" s="21" t="s">
        <v>2108</v>
      </c>
      <c r="ZJ13" s="22" t="s">
        <v>3181</v>
      </c>
      <c r="ZK13" s="20" t="s">
        <v>3183</v>
      </c>
      <c r="ZL13" s="21" t="s">
        <v>3184</v>
      </c>
      <c r="ZM13" s="22" t="s">
        <v>3185</v>
      </c>
      <c r="ZN13" s="20" t="s">
        <v>3187</v>
      </c>
      <c r="ZO13" s="21" t="s">
        <v>3188</v>
      </c>
      <c r="ZP13" s="22" t="s">
        <v>3189</v>
      </c>
      <c r="ZQ13" s="20" t="s">
        <v>3191</v>
      </c>
      <c r="ZR13" s="21" t="s">
        <v>3192</v>
      </c>
      <c r="ZS13" s="22" t="s">
        <v>3193</v>
      </c>
      <c r="ZT13" s="20" t="s">
        <v>3195</v>
      </c>
      <c r="ZU13" s="21" t="s">
        <v>3196</v>
      </c>
      <c r="ZV13" s="22" t="s">
        <v>3197</v>
      </c>
      <c r="ZW13" s="35" t="s">
        <v>3198</v>
      </c>
      <c r="ZX13" s="36" t="s">
        <v>3199</v>
      </c>
      <c r="ZY13" s="33" t="s">
        <v>3200</v>
      </c>
      <c r="ZZ13" s="20" t="s">
        <v>3203</v>
      </c>
      <c r="AAA13" s="21" t="s">
        <v>3204</v>
      </c>
      <c r="AAB13" s="22" t="s">
        <v>3205</v>
      </c>
      <c r="AAC13" s="20" t="s">
        <v>3060</v>
      </c>
      <c r="AAD13" s="21" t="s">
        <v>3061</v>
      </c>
      <c r="AAE13" s="22" t="s">
        <v>3207</v>
      </c>
    </row>
    <row r="14" spans="1:707" ht="32.25" thickBot="1" x14ac:dyDescent="0.3">
      <c r="A14" s="2">
        <v>1</v>
      </c>
      <c r="B14" s="57" t="s">
        <v>3245</v>
      </c>
      <c r="C14" s="5">
        <v>1</v>
      </c>
      <c r="D14" s="5"/>
      <c r="E14" s="5"/>
      <c r="F14" s="1"/>
      <c r="G14" s="1">
        <v>1</v>
      </c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/>
      <c r="BL14" s="14"/>
      <c r="BM14" s="14"/>
      <c r="BN14" s="14"/>
      <c r="BO14" s="14"/>
      <c r="BP14" s="14"/>
      <c r="BQ14" s="14">
        <v>1</v>
      </c>
      <c r="BR14" s="14"/>
      <c r="BS14" s="14"/>
      <c r="BT14" s="14"/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24"/>
      <c r="CU14" s="24">
        <v>1</v>
      </c>
      <c r="CV14" s="24"/>
      <c r="CW14" s="14"/>
      <c r="CX14" s="14">
        <v>1</v>
      </c>
      <c r="CY14" s="14"/>
      <c r="CZ14" s="14"/>
      <c r="DA14" s="14">
        <v>1</v>
      </c>
      <c r="DB14" s="14"/>
      <c r="DC14" s="14"/>
      <c r="DD14" s="14">
        <v>1</v>
      </c>
      <c r="DE14" s="14"/>
      <c r="DF14" s="1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24"/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/>
      <c r="FV14" s="24"/>
      <c r="FW14" s="48">
        <v>1</v>
      </c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30"/>
      <c r="GM14" s="1">
        <v>1</v>
      </c>
      <c r="GN14" s="1"/>
      <c r="GO14" s="1"/>
      <c r="GP14" s="39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/>
      <c r="IY14" s="4">
        <v>1</v>
      </c>
      <c r="IZ14" s="4"/>
      <c r="JA14" s="4">
        <v>1</v>
      </c>
      <c r="JB14" s="4"/>
      <c r="JC14" s="4"/>
      <c r="JD14" s="4">
        <v>1</v>
      </c>
      <c r="JE14" s="4"/>
      <c r="JF14" s="4"/>
      <c r="JG14" s="24">
        <v>1</v>
      </c>
      <c r="JH14" s="24"/>
      <c r="JI14" s="24"/>
      <c r="JJ14" s="24">
        <v>1</v>
      </c>
      <c r="JK14" s="24"/>
      <c r="JL14" s="24"/>
      <c r="JM14" s="24">
        <v>1</v>
      </c>
      <c r="JN14" s="24"/>
      <c r="JO14" s="24"/>
      <c r="JP14" s="24">
        <v>1</v>
      </c>
      <c r="JQ14" s="24"/>
      <c r="JR14" s="24"/>
      <c r="JS14" s="24">
        <v>1</v>
      </c>
      <c r="JT14" s="24"/>
      <c r="JU14" s="24"/>
      <c r="JV14" s="24">
        <v>1</v>
      </c>
      <c r="JW14" s="24"/>
      <c r="JX14" s="48"/>
      <c r="JY14" s="1">
        <v>1</v>
      </c>
      <c r="JZ14" s="1"/>
      <c r="KA14" s="1"/>
      <c r="KB14" s="40">
        <v>1</v>
      </c>
      <c r="KC14" s="24"/>
      <c r="KD14" s="24"/>
      <c r="KE14" s="24">
        <v>1</v>
      </c>
      <c r="KF14" s="24"/>
      <c r="KG14" s="24"/>
      <c r="KH14" s="24">
        <v>1</v>
      </c>
      <c r="KI14" s="24"/>
      <c r="KJ14" s="24"/>
      <c r="KK14" s="24">
        <v>1</v>
      </c>
      <c r="KL14" s="24"/>
      <c r="KM14" s="24"/>
      <c r="KN14" s="24">
        <v>1</v>
      </c>
      <c r="KO14" s="24"/>
      <c r="KP14" s="24"/>
      <c r="KQ14" s="24">
        <v>1</v>
      </c>
      <c r="KR14" s="24"/>
      <c r="KS14" s="24"/>
      <c r="KT14" s="24">
        <v>1</v>
      </c>
      <c r="KU14" s="24"/>
      <c r="KV14" s="24"/>
      <c r="KW14" s="40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>
        <v>1</v>
      </c>
      <c r="MB14" s="24"/>
      <c r="MC14" s="24"/>
      <c r="MD14" s="24">
        <v>1</v>
      </c>
      <c r="ME14" s="24"/>
      <c r="MF14" s="24"/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>
        <v>1</v>
      </c>
      <c r="MZ14" s="24"/>
      <c r="NA14" s="24"/>
      <c r="NB14" s="24">
        <v>1</v>
      </c>
      <c r="NC14" s="24"/>
      <c r="ND14" s="24"/>
      <c r="NE14" s="24">
        <v>1</v>
      </c>
      <c r="NF14" s="24"/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24">
        <v>1</v>
      </c>
      <c r="NR14" s="24"/>
      <c r="NS14" s="24"/>
      <c r="NT14" s="24">
        <v>1</v>
      </c>
      <c r="NU14" s="24"/>
      <c r="NV14" s="24"/>
      <c r="NW14" s="24">
        <v>1</v>
      </c>
      <c r="NX14" s="24"/>
      <c r="NY14" s="24"/>
      <c r="NZ14" s="24">
        <v>1</v>
      </c>
      <c r="OA14" s="24"/>
      <c r="OB14" s="24"/>
      <c r="OC14" s="24">
        <v>1</v>
      </c>
      <c r="OD14" s="24"/>
      <c r="OE14" s="24"/>
      <c r="OF14" s="24">
        <v>1</v>
      </c>
      <c r="OG14" s="24"/>
      <c r="OH14" s="24"/>
      <c r="OI14" s="24">
        <v>1</v>
      </c>
      <c r="OJ14" s="24"/>
      <c r="OK14" s="24"/>
      <c r="OL14" s="24">
        <v>1</v>
      </c>
      <c r="OM14" s="24"/>
      <c r="ON14" s="24"/>
      <c r="OO14" s="24">
        <v>1</v>
      </c>
      <c r="OP14" s="24"/>
      <c r="OQ14" s="24"/>
      <c r="OR14" s="24">
        <v>1</v>
      </c>
      <c r="OS14" s="24"/>
      <c r="OT14" s="24"/>
      <c r="OU14" s="24">
        <v>1</v>
      </c>
      <c r="OV14" s="24"/>
      <c r="OW14" s="24"/>
      <c r="OX14" s="24">
        <v>1</v>
      </c>
      <c r="OY14" s="24"/>
      <c r="OZ14" s="24"/>
      <c r="PA14" s="24">
        <v>1</v>
      </c>
      <c r="PB14" s="24"/>
      <c r="PC14" s="24"/>
      <c r="PD14" s="24">
        <v>1</v>
      </c>
      <c r="PE14" s="24"/>
      <c r="PF14" s="24"/>
      <c r="PG14" s="24">
        <v>1</v>
      </c>
      <c r="PH14" s="24"/>
      <c r="PI14" s="24"/>
      <c r="PJ14" s="24">
        <v>1</v>
      </c>
      <c r="PK14" s="24"/>
      <c r="PL14" s="24"/>
      <c r="PM14" s="24">
        <v>1</v>
      </c>
      <c r="PN14" s="24"/>
      <c r="PO14" s="24"/>
      <c r="PP14" s="24">
        <v>1</v>
      </c>
      <c r="PQ14" s="24"/>
      <c r="PR14" s="24"/>
      <c r="PS14" s="24">
        <v>1</v>
      </c>
      <c r="PT14" s="24"/>
      <c r="PU14" s="24"/>
      <c r="PV14" s="24">
        <v>1</v>
      </c>
      <c r="PW14" s="24"/>
      <c r="PX14" s="24"/>
      <c r="PY14" s="24">
        <v>1</v>
      </c>
      <c r="PZ14" s="24"/>
      <c r="QA14" s="24"/>
      <c r="QB14" s="24">
        <v>1</v>
      </c>
      <c r="QC14" s="24"/>
      <c r="QD14" s="24"/>
      <c r="QE14" s="24">
        <v>1</v>
      </c>
      <c r="QF14" s="24"/>
      <c r="QG14" s="2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24">
        <v>1</v>
      </c>
      <c r="TO14" s="24"/>
      <c r="TP14" s="24"/>
      <c r="TQ14" s="24">
        <v>1</v>
      </c>
      <c r="TR14" s="24"/>
      <c r="TS14" s="24"/>
      <c r="TT14" s="24">
        <v>1</v>
      </c>
      <c r="TU14" s="24"/>
      <c r="TV14" s="24"/>
      <c r="TW14" s="24">
        <v>1</v>
      </c>
      <c r="TX14" s="24"/>
      <c r="TY14" s="24"/>
      <c r="TZ14" s="24">
        <v>1</v>
      </c>
      <c r="UA14" s="24"/>
      <c r="UB14" s="2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30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30"/>
      <c r="WK14" s="4">
        <v>1</v>
      </c>
      <c r="WL14" s="4"/>
      <c r="WM14" s="30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4"/>
      <c r="WW14" s="4">
        <v>1</v>
      </c>
      <c r="WX14" s="4"/>
      <c r="WY14" s="4"/>
      <c r="WZ14" s="4">
        <v>1</v>
      </c>
      <c r="XA14" s="4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30"/>
      <c r="XL14" s="1">
        <v>1</v>
      </c>
      <c r="XM14" s="1"/>
      <c r="XN14" s="1"/>
      <c r="XO14" s="39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/>
      <c r="XZ14" s="4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4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  <c r="ZQ14" s="4">
        <v>1</v>
      </c>
      <c r="ZR14" s="4"/>
      <c r="ZS14" s="4"/>
      <c r="ZT14" s="4">
        <v>1</v>
      </c>
      <c r="ZU14" s="4"/>
      <c r="ZV14" s="4"/>
      <c r="ZW14" s="4">
        <v>1</v>
      </c>
      <c r="ZX14" s="4"/>
      <c r="ZY14" s="4"/>
      <c r="ZZ14" s="4">
        <v>1</v>
      </c>
      <c r="AAA14" s="4"/>
      <c r="AAB14" s="4"/>
      <c r="AAC14" s="4">
        <v>1</v>
      </c>
      <c r="AAD14" s="4"/>
      <c r="AAE14" s="4"/>
    </row>
    <row r="15" spans="1:707" ht="32.25" thickBot="1" x14ac:dyDescent="0.3">
      <c r="A15" s="2">
        <v>2</v>
      </c>
      <c r="B15" s="58" t="s">
        <v>3246</v>
      </c>
      <c r="C15" s="9">
        <v>1</v>
      </c>
      <c r="D15" s="9"/>
      <c r="E15" s="9"/>
      <c r="F15" s="1"/>
      <c r="G15" s="1">
        <v>1</v>
      </c>
      <c r="H15" s="1"/>
      <c r="I15" s="1">
        <v>1</v>
      </c>
      <c r="J15" s="1"/>
      <c r="K15" s="1"/>
      <c r="L15" s="14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4">
        <v>1</v>
      </c>
      <c r="AE15" s="1"/>
      <c r="AF15" s="1"/>
      <c r="AG15" s="1">
        <v>1</v>
      </c>
      <c r="AH15" s="1"/>
      <c r="AI15" s="1"/>
      <c r="AJ15" s="14">
        <v>1</v>
      </c>
      <c r="AK15" s="1"/>
      <c r="AL15" s="1"/>
      <c r="AM15" s="14">
        <v>1</v>
      </c>
      <c r="AN15" s="1"/>
      <c r="AO15" s="1"/>
      <c r="AP15" s="14">
        <v>1</v>
      </c>
      <c r="AQ15" s="1"/>
      <c r="AR15" s="1"/>
      <c r="AS15" s="14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/>
      <c r="BL15" s="1"/>
      <c r="BM15" s="14"/>
      <c r="BN15" s="1"/>
      <c r="BO15" s="1"/>
      <c r="BP15" s="14"/>
      <c r="BQ15" s="14">
        <v>1</v>
      </c>
      <c r="BR15" s="1"/>
      <c r="BS15" s="1"/>
      <c r="BT15" s="1"/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4"/>
      <c r="CU15" s="4">
        <v>1</v>
      </c>
      <c r="CV15" s="4"/>
      <c r="CW15" s="1"/>
      <c r="CX15" s="14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30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24">
        <v>1</v>
      </c>
      <c r="GN15" s="24"/>
      <c r="GO15" s="2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2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24">
        <v>1</v>
      </c>
      <c r="JZ15" s="24"/>
      <c r="KA15" s="2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39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  <c r="VV15" s="4">
        <v>1</v>
      </c>
      <c r="VW15" s="4"/>
      <c r="VX15" s="4"/>
      <c r="VY15" s="4">
        <v>1</v>
      </c>
      <c r="VZ15" s="4"/>
      <c r="WA15" s="30"/>
      <c r="WB15" s="4">
        <v>1</v>
      </c>
      <c r="WC15" s="4"/>
      <c r="WD15" s="4"/>
      <c r="WE15" s="4">
        <v>1</v>
      </c>
      <c r="WF15" s="4"/>
      <c r="WG15" s="4"/>
      <c r="WH15" s="4">
        <v>1</v>
      </c>
      <c r="WI15" s="4"/>
      <c r="WJ15" s="30"/>
      <c r="WK15" s="4">
        <v>1</v>
      </c>
      <c r="WL15" s="4"/>
      <c r="WM15" s="30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  <c r="WW15" s="4">
        <v>1</v>
      </c>
      <c r="WX15" s="4"/>
      <c r="WY15" s="4"/>
      <c r="WZ15" s="4">
        <v>1</v>
      </c>
      <c r="XA15" s="4"/>
      <c r="XB15" s="4"/>
      <c r="XC15" s="4">
        <v>1</v>
      </c>
      <c r="XD15" s="4"/>
      <c r="XE15" s="4"/>
      <c r="XF15" s="4">
        <v>1</v>
      </c>
      <c r="XG15" s="4"/>
      <c r="XH15" s="4"/>
      <c r="XI15" s="4">
        <v>1</v>
      </c>
      <c r="XJ15" s="4"/>
      <c r="XK15" s="4"/>
      <c r="XL15" s="24">
        <v>1</v>
      </c>
      <c r="XM15" s="24"/>
      <c r="XN15" s="24"/>
      <c r="XO15" s="4">
        <v>1</v>
      </c>
      <c r="XP15" s="4"/>
      <c r="XQ15" s="4"/>
      <c r="XR15" s="4">
        <v>1</v>
      </c>
      <c r="XS15" s="4"/>
      <c r="XT15" s="4"/>
      <c r="XU15" s="4">
        <v>1</v>
      </c>
      <c r="XV15" s="4"/>
      <c r="XW15" s="4"/>
      <c r="XX15" s="4">
        <v>1</v>
      </c>
      <c r="XY15" s="4"/>
      <c r="XZ15" s="4"/>
      <c r="YA15" s="4">
        <v>1</v>
      </c>
      <c r="YB15" s="4"/>
      <c r="YC15" s="4"/>
      <c r="YD15" s="4">
        <v>1</v>
      </c>
      <c r="YE15" s="4"/>
      <c r="YF15" s="4"/>
      <c r="YG15" s="4">
        <v>1</v>
      </c>
      <c r="YH15" s="4"/>
      <c r="YI15" s="4"/>
      <c r="YJ15" s="4">
        <v>1</v>
      </c>
      <c r="YK15" s="4"/>
      <c r="YL15" s="4"/>
      <c r="YM15" s="4">
        <v>1</v>
      </c>
      <c r="YN15" s="4"/>
      <c r="YO15" s="30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>
        <v>1</v>
      </c>
      <c r="YZ15" s="4"/>
      <c r="ZA15" s="4"/>
      <c r="ZB15" s="4">
        <v>1</v>
      </c>
      <c r="ZC15" s="4"/>
      <c r="ZD15" s="4"/>
      <c r="ZE15" s="4">
        <v>1</v>
      </c>
      <c r="ZF15" s="4"/>
      <c r="ZG15" s="4"/>
      <c r="ZH15" s="4">
        <v>1</v>
      </c>
      <c r="ZI15" s="4"/>
      <c r="ZJ15" s="4"/>
      <c r="ZK15" s="4">
        <v>1</v>
      </c>
      <c r="ZL15" s="4"/>
      <c r="ZM15" s="4"/>
      <c r="ZN15" s="4">
        <v>1</v>
      </c>
      <c r="ZO15" s="4"/>
      <c r="ZP15" s="4"/>
      <c r="ZQ15" s="4">
        <v>1</v>
      </c>
      <c r="ZR15" s="4"/>
      <c r="ZS15" s="4"/>
      <c r="ZT15" s="4">
        <v>1</v>
      </c>
      <c r="ZU15" s="4"/>
      <c r="ZV15" s="4"/>
      <c r="ZW15" s="4">
        <v>1</v>
      </c>
      <c r="ZX15" s="4"/>
      <c r="ZY15" s="4"/>
      <c r="ZZ15" s="4">
        <v>1</v>
      </c>
      <c r="AAA15" s="4"/>
      <c r="AAB15" s="4"/>
      <c r="AAC15" s="4">
        <v>1</v>
      </c>
      <c r="AAD15" s="4"/>
      <c r="AAE15" s="4"/>
    </row>
    <row r="16" spans="1:707" ht="16.5" thickBot="1" x14ac:dyDescent="0.3">
      <c r="A16" s="2">
        <v>3</v>
      </c>
      <c r="B16" s="58" t="s">
        <v>3247</v>
      </c>
      <c r="C16" s="9">
        <v>1</v>
      </c>
      <c r="D16" s="9"/>
      <c r="E16" s="9"/>
      <c r="F16" s="1"/>
      <c r="G16" s="1">
        <v>1</v>
      </c>
      <c r="H16" s="1"/>
      <c r="I16" s="1">
        <v>1</v>
      </c>
      <c r="J16" s="1"/>
      <c r="K16" s="1"/>
      <c r="L16" s="14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/>
      <c r="AB16" s="1">
        <v>1</v>
      </c>
      <c r="AC16" s="1"/>
      <c r="AD16" s="14">
        <v>1</v>
      </c>
      <c r="AE16" s="1"/>
      <c r="AF16" s="1"/>
      <c r="AG16" s="1"/>
      <c r="AH16" s="1">
        <v>1</v>
      </c>
      <c r="AI16" s="1"/>
      <c r="AJ16" s="14">
        <v>1</v>
      </c>
      <c r="AK16" s="1"/>
      <c r="AL16" s="1"/>
      <c r="AM16" s="14">
        <v>1</v>
      </c>
      <c r="AN16" s="1"/>
      <c r="AO16" s="1"/>
      <c r="AP16" s="14">
        <v>1</v>
      </c>
      <c r="AQ16" s="1"/>
      <c r="AR16" s="1"/>
      <c r="AS16" s="14">
        <v>1</v>
      </c>
      <c r="AT16" s="1"/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/>
      <c r="BM16" s="14"/>
      <c r="BN16" s="1"/>
      <c r="BO16" s="1"/>
      <c r="BP16" s="14"/>
      <c r="BQ16" s="14">
        <v>1</v>
      </c>
      <c r="BR16" s="1"/>
      <c r="BS16" s="1"/>
      <c r="BT16" s="1"/>
      <c r="BU16" s="1"/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>
        <v>1</v>
      </c>
      <c r="CP16" s="1"/>
      <c r="CQ16" s="1"/>
      <c r="CR16" s="1"/>
      <c r="CS16" s="1">
        <v>1</v>
      </c>
      <c r="CT16" s="4"/>
      <c r="CU16" s="4"/>
      <c r="CV16" s="4">
        <v>1</v>
      </c>
      <c r="CW16" s="1"/>
      <c r="CX16" s="14">
        <v>1</v>
      </c>
      <c r="CY16" s="1"/>
      <c r="CZ16" s="1"/>
      <c r="DA16" s="1"/>
      <c r="DB16" s="1">
        <v>1</v>
      </c>
      <c r="DC16" s="1"/>
      <c r="DD16" s="1"/>
      <c r="DE16" s="1">
        <v>1</v>
      </c>
      <c r="DF16" s="1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/>
      <c r="FW16" s="30">
        <v>1</v>
      </c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/>
      <c r="IZ16" s="4">
        <v>1</v>
      </c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2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39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  <c r="VM16" s="4"/>
      <c r="VN16" s="4">
        <v>1</v>
      </c>
      <c r="VO16" s="4"/>
      <c r="VP16" s="4"/>
      <c r="VQ16" s="4">
        <v>1</v>
      </c>
      <c r="VR16" s="4"/>
      <c r="VS16" s="4"/>
      <c r="VT16" s="4">
        <v>1</v>
      </c>
      <c r="VU16" s="4"/>
      <c r="VV16" s="4"/>
      <c r="VW16" s="4">
        <v>1</v>
      </c>
      <c r="VX16" s="4"/>
      <c r="VY16" s="4"/>
      <c r="VZ16" s="4">
        <v>1</v>
      </c>
      <c r="WA16" s="30"/>
      <c r="WB16" s="4"/>
      <c r="WC16" s="4">
        <v>1</v>
      </c>
      <c r="WD16" s="4"/>
      <c r="WE16" s="4"/>
      <c r="WF16" s="4">
        <v>1</v>
      </c>
      <c r="WG16" s="4"/>
      <c r="WH16" s="4"/>
      <c r="WI16" s="4">
        <v>1</v>
      </c>
      <c r="WJ16" s="30"/>
      <c r="WK16" s="4"/>
      <c r="WL16" s="4">
        <v>1</v>
      </c>
      <c r="WM16" s="30"/>
      <c r="WN16" s="4"/>
      <c r="WO16" s="4">
        <v>1</v>
      </c>
      <c r="WP16" s="4"/>
      <c r="WQ16" s="4"/>
      <c r="WR16" s="4">
        <v>1</v>
      </c>
      <c r="WS16" s="4"/>
      <c r="WT16" s="4"/>
      <c r="WU16" s="4">
        <v>1</v>
      </c>
      <c r="WV16" s="4"/>
      <c r="WW16" s="4"/>
      <c r="WX16" s="4">
        <v>1</v>
      </c>
      <c r="WY16" s="4"/>
      <c r="WZ16" s="4"/>
      <c r="XA16" s="4">
        <v>1</v>
      </c>
      <c r="XB16" s="4"/>
      <c r="XC16" s="4"/>
      <c r="XD16" s="4">
        <v>1</v>
      </c>
      <c r="XE16" s="4"/>
      <c r="XF16" s="4"/>
      <c r="XG16" s="4">
        <v>1</v>
      </c>
      <c r="XH16" s="4"/>
      <c r="XI16" s="4"/>
      <c r="XJ16" s="4">
        <v>1</v>
      </c>
      <c r="XK16" s="4"/>
      <c r="XL16" s="4"/>
      <c r="XM16" s="4">
        <v>1</v>
      </c>
      <c r="XN16" s="4"/>
      <c r="XO16" s="4"/>
      <c r="XP16" s="4">
        <v>1</v>
      </c>
      <c r="XQ16" s="4"/>
      <c r="XR16" s="4"/>
      <c r="XS16" s="4">
        <v>1</v>
      </c>
      <c r="XT16" s="4"/>
      <c r="XU16" s="4"/>
      <c r="XV16" s="4">
        <v>1</v>
      </c>
      <c r="XW16" s="4"/>
      <c r="XX16" s="4"/>
      <c r="XY16" s="4">
        <v>1</v>
      </c>
      <c r="XZ16" s="4"/>
      <c r="YA16" s="4"/>
      <c r="YB16" s="4">
        <v>1</v>
      </c>
      <c r="YC16" s="4"/>
      <c r="YD16" s="4"/>
      <c r="YE16" s="4">
        <v>1</v>
      </c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30"/>
      <c r="YP16" s="4"/>
      <c r="YQ16" s="4">
        <v>1</v>
      </c>
      <c r="YR16" s="4"/>
      <c r="YS16" s="4"/>
      <c r="YT16" s="4">
        <v>1</v>
      </c>
      <c r="YU16" s="4"/>
      <c r="YV16" s="4"/>
      <c r="YW16" s="4">
        <v>1</v>
      </c>
      <c r="YX16" s="4"/>
      <c r="YY16" s="4"/>
      <c r="YZ16" s="4">
        <v>1</v>
      </c>
      <c r="ZA16" s="4"/>
      <c r="ZB16" s="4"/>
      <c r="ZC16" s="4">
        <v>1</v>
      </c>
      <c r="ZD16" s="4"/>
      <c r="ZE16" s="4"/>
      <c r="ZF16" s="4">
        <v>1</v>
      </c>
      <c r="ZG16" s="4"/>
      <c r="ZH16" s="4"/>
      <c r="ZI16" s="4">
        <v>1</v>
      </c>
      <c r="ZJ16" s="4"/>
      <c r="ZK16" s="4"/>
      <c r="ZL16" s="4">
        <v>1</v>
      </c>
      <c r="ZM16" s="4"/>
      <c r="ZN16" s="4"/>
      <c r="ZO16" s="4">
        <v>1</v>
      </c>
      <c r="ZP16" s="4"/>
      <c r="ZQ16" s="4"/>
      <c r="ZR16" s="4">
        <v>1</v>
      </c>
      <c r="ZS16" s="4"/>
      <c r="ZT16" s="4"/>
      <c r="ZU16" s="4">
        <v>1</v>
      </c>
      <c r="ZV16" s="4"/>
      <c r="ZW16" s="4"/>
      <c r="ZX16" s="4">
        <v>1</v>
      </c>
      <c r="ZY16" s="4"/>
      <c r="ZZ16" s="4"/>
      <c r="AAA16" s="4">
        <v>1</v>
      </c>
      <c r="AAB16" s="4"/>
      <c r="AAC16" s="4"/>
      <c r="AAD16" s="4">
        <v>1</v>
      </c>
      <c r="AAE16" s="4"/>
    </row>
    <row r="17" spans="1:707" ht="16.5" thickBot="1" x14ac:dyDescent="0.3">
      <c r="A17" s="2">
        <v>4</v>
      </c>
      <c r="B17" s="58" t="s">
        <v>3248</v>
      </c>
      <c r="C17" s="9">
        <v>1</v>
      </c>
      <c r="D17" s="9"/>
      <c r="E17" s="9"/>
      <c r="F17" s="1"/>
      <c r="G17" s="1">
        <v>1</v>
      </c>
      <c r="H17" s="1"/>
      <c r="I17" s="1">
        <v>1</v>
      </c>
      <c r="J17" s="1"/>
      <c r="K17" s="1"/>
      <c r="L17" s="14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/>
      <c r="AB17" s="1">
        <v>1</v>
      </c>
      <c r="AC17" s="1"/>
      <c r="AD17" s="14">
        <v>1</v>
      </c>
      <c r="AE17" s="1"/>
      <c r="AF17" s="1"/>
      <c r="AG17" s="1"/>
      <c r="AH17" s="1">
        <v>1</v>
      </c>
      <c r="AI17" s="1"/>
      <c r="AJ17" s="14">
        <v>1</v>
      </c>
      <c r="AK17" s="1"/>
      <c r="AL17" s="1"/>
      <c r="AM17" s="14">
        <v>1</v>
      </c>
      <c r="AN17" s="1"/>
      <c r="AO17" s="1"/>
      <c r="AP17" s="14">
        <v>1</v>
      </c>
      <c r="AQ17" s="1"/>
      <c r="AR17" s="1"/>
      <c r="AS17" s="14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/>
      <c r="BM17" s="14"/>
      <c r="BN17" s="1"/>
      <c r="BO17" s="1"/>
      <c r="BP17" s="14"/>
      <c r="BQ17" s="14">
        <v>1</v>
      </c>
      <c r="BR17" s="1"/>
      <c r="BS17" s="1"/>
      <c r="BT17" s="1"/>
      <c r="BU17" s="1"/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>
        <v>1</v>
      </c>
      <c r="CP17" s="1"/>
      <c r="CQ17" s="1"/>
      <c r="CR17" s="1"/>
      <c r="CS17" s="1">
        <v>1</v>
      </c>
      <c r="CT17" s="4"/>
      <c r="CU17" s="4"/>
      <c r="CV17" s="4">
        <v>1</v>
      </c>
      <c r="CW17" s="1"/>
      <c r="CX17" s="14">
        <v>1</v>
      </c>
      <c r="CY17" s="1"/>
      <c r="CZ17" s="1"/>
      <c r="DA17" s="1"/>
      <c r="DB17" s="1">
        <v>1</v>
      </c>
      <c r="DC17" s="1"/>
      <c r="DD17" s="1"/>
      <c r="DE17" s="1">
        <v>1</v>
      </c>
      <c r="DF17" s="1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/>
      <c r="FW17" s="30">
        <v>1</v>
      </c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/>
      <c r="IZ17" s="4">
        <v>1</v>
      </c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2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39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/>
      <c r="RM17" s="4">
        <v>1</v>
      </c>
      <c r="RN17" s="4"/>
      <c r="RO17" s="4"/>
      <c r="RP17" s="4">
        <v>1</v>
      </c>
      <c r="RQ17" s="4"/>
      <c r="RR17" s="4"/>
      <c r="RS17" s="4">
        <v>1</v>
      </c>
      <c r="RT17" s="4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4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4"/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4"/>
      <c r="UA17" s="4">
        <v>1</v>
      </c>
      <c r="UB17" s="4"/>
      <c r="UC17" s="4"/>
      <c r="UD17" s="4">
        <v>1</v>
      </c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/>
      <c r="VE17" s="4">
        <v>1</v>
      </c>
      <c r="VF17" s="4"/>
      <c r="VG17" s="4"/>
      <c r="VH17" s="4">
        <v>1</v>
      </c>
      <c r="VI17" s="4"/>
      <c r="VJ17" s="4"/>
      <c r="VK17" s="4">
        <v>1</v>
      </c>
      <c r="VL17" s="4"/>
      <c r="VM17" s="4"/>
      <c r="VN17" s="4">
        <v>1</v>
      </c>
      <c r="VO17" s="4"/>
      <c r="VP17" s="4"/>
      <c r="VQ17" s="4">
        <v>1</v>
      </c>
      <c r="VR17" s="4"/>
      <c r="VS17" s="4"/>
      <c r="VT17" s="4">
        <v>1</v>
      </c>
      <c r="VU17" s="4"/>
      <c r="VV17" s="4"/>
      <c r="VW17" s="4">
        <v>1</v>
      </c>
      <c r="VX17" s="4"/>
      <c r="VY17" s="4"/>
      <c r="VZ17" s="4">
        <v>1</v>
      </c>
      <c r="WA17" s="30"/>
      <c r="WB17" s="4"/>
      <c r="WC17" s="4">
        <v>1</v>
      </c>
      <c r="WD17" s="4"/>
      <c r="WE17" s="4"/>
      <c r="WF17" s="4">
        <v>1</v>
      </c>
      <c r="WG17" s="4"/>
      <c r="WH17" s="4"/>
      <c r="WI17" s="4">
        <v>1</v>
      </c>
      <c r="WJ17" s="30"/>
      <c r="WK17" s="4"/>
      <c r="WL17" s="4">
        <v>1</v>
      </c>
      <c r="WM17" s="30"/>
      <c r="WN17" s="4"/>
      <c r="WO17" s="4">
        <v>1</v>
      </c>
      <c r="WP17" s="4"/>
      <c r="WQ17" s="4"/>
      <c r="WR17" s="4">
        <v>1</v>
      </c>
      <c r="WS17" s="4"/>
      <c r="WT17" s="4"/>
      <c r="WU17" s="4">
        <v>1</v>
      </c>
      <c r="WV17" s="4"/>
      <c r="WW17" s="4"/>
      <c r="WX17" s="4">
        <v>1</v>
      </c>
      <c r="WY17" s="4"/>
      <c r="WZ17" s="4"/>
      <c r="XA17" s="4">
        <v>1</v>
      </c>
      <c r="XB17" s="4"/>
      <c r="XC17" s="4"/>
      <c r="XD17" s="4">
        <v>1</v>
      </c>
      <c r="XE17" s="4"/>
      <c r="XF17" s="4"/>
      <c r="XG17" s="4">
        <v>1</v>
      </c>
      <c r="XH17" s="4"/>
      <c r="XI17" s="4"/>
      <c r="XJ17" s="4">
        <v>1</v>
      </c>
      <c r="XK17" s="4"/>
      <c r="XL17" s="4"/>
      <c r="XM17" s="4">
        <v>1</v>
      </c>
      <c r="XN17" s="4"/>
      <c r="XO17" s="4"/>
      <c r="XP17" s="4">
        <v>1</v>
      </c>
      <c r="XQ17" s="4"/>
      <c r="XR17" s="4"/>
      <c r="XS17" s="4">
        <v>1</v>
      </c>
      <c r="XT17" s="4"/>
      <c r="XU17" s="4"/>
      <c r="XV17" s="4">
        <v>1</v>
      </c>
      <c r="XW17" s="4"/>
      <c r="XX17" s="4"/>
      <c r="XY17" s="4">
        <v>1</v>
      </c>
      <c r="XZ17" s="4"/>
      <c r="YA17" s="4"/>
      <c r="YB17" s="4">
        <v>1</v>
      </c>
      <c r="YC17" s="4"/>
      <c r="YD17" s="4"/>
      <c r="YE17" s="4">
        <v>1</v>
      </c>
      <c r="YF17" s="4"/>
      <c r="YG17" s="4"/>
      <c r="YH17" s="4">
        <v>1</v>
      </c>
      <c r="YI17" s="4"/>
      <c r="YJ17" s="4"/>
      <c r="YK17" s="4">
        <v>1</v>
      </c>
      <c r="YL17" s="4"/>
      <c r="YM17" s="4"/>
      <c r="YN17" s="4">
        <v>1</v>
      </c>
      <c r="YO17" s="30"/>
      <c r="YP17" s="4"/>
      <c r="YQ17" s="4">
        <v>1</v>
      </c>
      <c r="YR17" s="4"/>
      <c r="YS17" s="4"/>
      <c r="YT17" s="4">
        <v>1</v>
      </c>
      <c r="YU17" s="4"/>
      <c r="YV17" s="4"/>
      <c r="YW17" s="4">
        <v>1</v>
      </c>
      <c r="YX17" s="4"/>
      <c r="YY17" s="4"/>
      <c r="YZ17" s="4">
        <v>1</v>
      </c>
      <c r="ZA17" s="4"/>
      <c r="ZB17" s="4"/>
      <c r="ZC17" s="4">
        <v>1</v>
      </c>
      <c r="ZD17" s="4"/>
      <c r="ZE17" s="4"/>
      <c r="ZF17" s="4">
        <v>1</v>
      </c>
      <c r="ZG17" s="4"/>
      <c r="ZH17" s="4"/>
      <c r="ZI17" s="4">
        <v>1</v>
      </c>
      <c r="ZJ17" s="4"/>
      <c r="ZK17" s="4"/>
      <c r="ZL17" s="4">
        <v>1</v>
      </c>
      <c r="ZM17" s="4"/>
      <c r="ZN17" s="4"/>
      <c r="ZO17" s="4">
        <v>1</v>
      </c>
      <c r="ZP17" s="4"/>
      <c r="ZQ17" s="4"/>
      <c r="ZR17" s="4">
        <v>1</v>
      </c>
      <c r="ZS17" s="4"/>
      <c r="ZT17" s="4"/>
      <c r="ZU17" s="4">
        <v>1</v>
      </c>
      <c r="ZV17" s="4"/>
      <c r="ZW17" s="4"/>
      <c r="ZX17" s="4">
        <v>1</v>
      </c>
      <c r="ZY17" s="4"/>
      <c r="ZZ17" s="4"/>
      <c r="AAA17" s="4">
        <v>1</v>
      </c>
      <c r="AAB17" s="4"/>
      <c r="AAC17" s="4"/>
      <c r="AAD17" s="4">
        <v>1</v>
      </c>
      <c r="AAE17" s="4"/>
    </row>
    <row r="18" spans="1:707" ht="16.5" thickBot="1" x14ac:dyDescent="0.3">
      <c r="A18" s="2">
        <v>5</v>
      </c>
      <c r="B18" s="58" t="s">
        <v>3249</v>
      </c>
      <c r="C18" s="9">
        <v>1</v>
      </c>
      <c r="D18" s="9"/>
      <c r="E18" s="9"/>
      <c r="F18" s="1"/>
      <c r="G18" s="1">
        <v>1</v>
      </c>
      <c r="H18" s="1"/>
      <c r="I18" s="1">
        <v>1</v>
      </c>
      <c r="J18" s="1"/>
      <c r="K18" s="1"/>
      <c r="L18" s="14">
        <v>1</v>
      </c>
      <c r="M18" s="1"/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4">
        <v>1</v>
      </c>
      <c r="AE18" s="1"/>
      <c r="AF18" s="1"/>
      <c r="AG18" s="1"/>
      <c r="AH18" s="1">
        <v>1</v>
      </c>
      <c r="AI18" s="1"/>
      <c r="AJ18" s="14">
        <v>1</v>
      </c>
      <c r="AK18" s="1"/>
      <c r="AL18" s="1"/>
      <c r="AM18" s="14">
        <v>1</v>
      </c>
      <c r="AN18" s="1"/>
      <c r="AO18" s="1"/>
      <c r="AP18" s="14">
        <v>1</v>
      </c>
      <c r="AQ18" s="1"/>
      <c r="AR18" s="1"/>
      <c r="AS18" s="14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/>
      <c r="BM18" s="14"/>
      <c r="BN18" s="1"/>
      <c r="BO18" s="1"/>
      <c r="BP18" s="14"/>
      <c r="BQ18" s="14">
        <v>1</v>
      </c>
      <c r="BR18" s="1"/>
      <c r="BS18" s="1"/>
      <c r="BT18" s="1"/>
      <c r="BU18" s="1"/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>
        <v>1</v>
      </c>
      <c r="CP18" s="1"/>
      <c r="CQ18" s="1"/>
      <c r="CR18" s="1"/>
      <c r="CS18" s="1"/>
      <c r="CT18" s="4">
        <v>1</v>
      </c>
      <c r="CU18" s="4"/>
      <c r="CV18" s="4"/>
      <c r="CW18" s="1">
        <v>1</v>
      </c>
      <c r="CX18" s="14">
        <v>1</v>
      </c>
      <c r="CY18" s="1"/>
      <c r="CZ18" s="1"/>
      <c r="DA18" s="1"/>
      <c r="DB18" s="1"/>
      <c r="DC18" s="1">
        <v>1</v>
      </c>
      <c r="DD18" s="1"/>
      <c r="DE18" s="1">
        <v>1</v>
      </c>
      <c r="DF18" s="1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/>
      <c r="FW18" s="30">
        <v>1</v>
      </c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/>
      <c r="HA18" s="4">
        <v>1</v>
      </c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/>
      <c r="IZ18" s="4">
        <v>1</v>
      </c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2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39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/>
      <c r="PT18" s="4">
        <v>1</v>
      </c>
      <c r="PU18" s="4"/>
      <c r="PV18" s="4"/>
      <c r="PW18" s="4">
        <v>1</v>
      </c>
      <c r="PX18" s="4"/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/>
      <c r="QL18" s="4">
        <v>1</v>
      </c>
      <c r="QM18" s="4"/>
      <c r="QN18" s="4"/>
      <c r="QO18" s="4">
        <v>1</v>
      </c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>
        <v>1</v>
      </c>
      <c r="RT18" s="4"/>
      <c r="RU18" s="4"/>
      <c r="RV18" s="4">
        <v>1</v>
      </c>
      <c r="RW18" s="4"/>
      <c r="RX18" s="4"/>
      <c r="RY18" s="4">
        <v>1</v>
      </c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/>
      <c r="SQ18" s="4">
        <v>1</v>
      </c>
      <c r="SR18" s="4"/>
      <c r="SS18" s="4"/>
      <c r="ST18" s="4">
        <v>1</v>
      </c>
      <c r="SU18" s="4"/>
      <c r="SV18" s="4"/>
      <c r="SW18" s="4">
        <v>1</v>
      </c>
      <c r="SX18" s="4"/>
      <c r="SY18" s="4"/>
      <c r="SZ18" s="4">
        <v>1</v>
      </c>
      <c r="TA18" s="4"/>
      <c r="TB18" s="4"/>
      <c r="TC18" s="4">
        <v>1</v>
      </c>
      <c r="TD18" s="4"/>
      <c r="TE18" s="4"/>
      <c r="TF18" s="4">
        <v>1</v>
      </c>
      <c r="TG18" s="4"/>
      <c r="TH18" s="4"/>
      <c r="TI18" s="4">
        <v>1</v>
      </c>
      <c r="TJ18" s="4"/>
      <c r="TK18" s="4"/>
      <c r="TL18" s="4">
        <v>1</v>
      </c>
      <c r="TM18" s="4"/>
      <c r="TN18" s="4"/>
      <c r="TO18" s="4">
        <v>1</v>
      </c>
      <c r="TP18" s="4"/>
      <c r="TQ18" s="4"/>
      <c r="TR18" s="4">
        <v>1</v>
      </c>
      <c r="TS18" s="4"/>
      <c r="TT18" s="4"/>
      <c r="TU18" s="4">
        <v>1</v>
      </c>
      <c r="TV18" s="4"/>
      <c r="TW18" s="4"/>
      <c r="TX18" s="4">
        <v>1</v>
      </c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/>
      <c r="UV18" s="4">
        <v>1</v>
      </c>
      <c r="UW18" s="4"/>
      <c r="UX18" s="4"/>
      <c r="UY18" s="4">
        <v>1</v>
      </c>
      <c r="UZ18" s="4"/>
      <c r="VA18" s="4"/>
      <c r="VB18" s="4">
        <v>1</v>
      </c>
      <c r="VC18" s="4"/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4"/>
      <c r="VM18" s="4"/>
      <c r="VN18" s="4">
        <v>1</v>
      </c>
      <c r="VO18" s="4"/>
      <c r="VP18" s="4"/>
      <c r="VQ18" s="4">
        <v>1</v>
      </c>
      <c r="VR18" s="4"/>
      <c r="VS18" s="4"/>
      <c r="VT18" s="4">
        <v>1</v>
      </c>
      <c r="VU18" s="4"/>
      <c r="VV18" s="4"/>
      <c r="VW18" s="4">
        <v>1</v>
      </c>
      <c r="VX18" s="4"/>
      <c r="VY18" s="4"/>
      <c r="VZ18" s="4">
        <v>1</v>
      </c>
      <c r="WA18" s="30"/>
      <c r="WB18" s="4"/>
      <c r="WC18" s="4">
        <v>1</v>
      </c>
      <c r="WD18" s="4"/>
      <c r="WE18" s="4"/>
      <c r="WF18" s="4">
        <v>1</v>
      </c>
      <c r="WG18" s="4"/>
      <c r="WH18" s="4"/>
      <c r="WI18" s="4">
        <v>1</v>
      </c>
      <c r="WJ18" s="30"/>
      <c r="WK18" s="4"/>
      <c r="WL18" s="4">
        <v>1</v>
      </c>
      <c r="WM18" s="30"/>
      <c r="WN18" s="4"/>
      <c r="WO18" s="4">
        <v>1</v>
      </c>
      <c r="WP18" s="4"/>
      <c r="WQ18" s="4"/>
      <c r="WR18" s="4">
        <v>1</v>
      </c>
      <c r="WS18" s="4"/>
      <c r="WT18" s="4"/>
      <c r="WU18" s="4">
        <v>1</v>
      </c>
      <c r="WV18" s="4"/>
      <c r="WW18" s="4"/>
      <c r="WX18" s="4">
        <v>1</v>
      </c>
      <c r="WY18" s="4"/>
      <c r="WZ18" s="4"/>
      <c r="XA18" s="4">
        <v>1</v>
      </c>
      <c r="XB18" s="4"/>
      <c r="XC18" s="4"/>
      <c r="XD18" s="4">
        <v>1</v>
      </c>
      <c r="XE18" s="4"/>
      <c r="XF18" s="4"/>
      <c r="XG18" s="4">
        <v>1</v>
      </c>
      <c r="XH18" s="4"/>
      <c r="XI18" s="4"/>
      <c r="XJ18" s="4">
        <v>1</v>
      </c>
      <c r="XK18" s="4"/>
      <c r="XL18" s="4"/>
      <c r="XM18" s="4">
        <v>1</v>
      </c>
      <c r="XN18" s="4"/>
      <c r="XO18" s="4"/>
      <c r="XP18" s="4">
        <v>1</v>
      </c>
      <c r="XQ18" s="4"/>
      <c r="XR18" s="4"/>
      <c r="XS18" s="4">
        <v>1</v>
      </c>
      <c r="XT18" s="4"/>
      <c r="XU18" s="4"/>
      <c r="XV18" s="4">
        <v>1</v>
      </c>
      <c r="XW18" s="4"/>
      <c r="XX18" s="4"/>
      <c r="XY18" s="4">
        <v>1</v>
      </c>
      <c r="XZ18" s="4"/>
      <c r="YA18" s="4"/>
      <c r="YB18" s="4">
        <v>1</v>
      </c>
      <c r="YC18" s="4"/>
      <c r="YD18" s="4"/>
      <c r="YE18" s="4">
        <v>1</v>
      </c>
      <c r="YF18" s="4"/>
      <c r="YG18" s="4"/>
      <c r="YH18" s="4">
        <v>1</v>
      </c>
      <c r="YI18" s="4"/>
      <c r="YJ18" s="4"/>
      <c r="YK18" s="4">
        <v>1</v>
      </c>
      <c r="YL18" s="4"/>
      <c r="YM18" s="4"/>
      <c r="YN18" s="4">
        <v>1</v>
      </c>
      <c r="YO18" s="30"/>
      <c r="YP18" s="4"/>
      <c r="YQ18" s="4">
        <v>1</v>
      </c>
      <c r="YR18" s="4"/>
      <c r="YS18" s="4"/>
      <c r="YT18" s="4">
        <v>1</v>
      </c>
      <c r="YU18" s="4"/>
      <c r="YV18" s="4"/>
      <c r="YW18" s="4">
        <v>1</v>
      </c>
      <c r="YX18" s="4"/>
      <c r="YY18" s="4"/>
      <c r="YZ18" s="4">
        <v>1</v>
      </c>
      <c r="ZA18" s="4"/>
      <c r="ZB18" s="4"/>
      <c r="ZC18" s="4">
        <v>1</v>
      </c>
      <c r="ZD18" s="4"/>
      <c r="ZE18" s="4"/>
      <c r="ZF18" s="4">
        <v>1</v>
      </c>
      <c r="ZG18" s="4"/>
      <c r="ZH18" s="4"/>
      <c r="ZI18" s="4">
        <v>1</v>
      </c>
      <c r="ZJ18" s="4"/>
      <c r="ZK18" s="4"/>
      <c r="ZL18" s="4">
        <v>1</v>
      </c>
      <c r="ZM18" s="4"/>
      <c r="ZN18" s="4"/>
      <c r="ZO18" s="4">
        <v>1</v>
      </c>
      <c r="ZP18" s="4"/>
      <c r="ZQ18" s="4"/>
      <c r="ZR18" s="4">
        <v>1</v>
      </c>
      <c r="ZS18" s="4"/>
      <c r="ZT18" s="4"/>
      <c r="ZU18" s="4">
        <v>1</v>
      </c>
      <c r="ZV18" s="4"/>
      <c r="ZW18" s="4"/>
      <c r="ZX18" s="4">
        <v>1</v>
      </c>
      <c r="ZY18" s="4"/>
      <c r="ZZ18" s="4"/>
      <c r="AAA18" s="4">
        <v>1</v>
      </c>
      <c r="AAB18" s="4"/>
      <c r="AAC18" s="4"/>
      <c r="AAD18" s="4">
        <v>1</v>
      </c>
      <c r="AAE18" s="4"/>
    </row>
    <row r="19" spans="1:707" ht="16.5" thickBot="1" x14ac:dyDescent="0.3">
      <c r="A19" s="2">
        <v>6</v>
      </c>
      <c r="B19" s="58" t="s">
        <v>3250</v>
      </c>
      <c r="C19" s="9">
        <v>1</v>
      </c>
      <c r="D19" s="9"/>
      <c r="E19" s="9"/>
      <c r="F19" s="1"/>
      <c r="G19" s="1">
        <v>1</v>
      </c>
      <c r="H19" s="1"/>
      <c r="I19" s="1">
        <v>1</v>
      </c>
      <c r="J19" s="1"/>
      <c r="K19" s="1"/>
      <c r="L19" s="14">
        <v>1</v>
      </c>
      <c r="M19" s="1"/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4">
        <v>1</v>
      </c>
      <c r="AE19" s="1"/>
      <c r="AF19" s="1"/>
      <c r="AG19" s="1"/>
      <c r="AH19" s="1">
        <v>1</v>
      </c>
      <c r="AI19" s="1"/>
      <c r="AJ19" s="14">
        <v>1</v>
      </c>
      <c r="AK19" s="1"/>
      <c r="AL19" s="1"/>
      <c r="AM19" s="14">
        <v>1</v>
      </c>
      <c r="AN19" s="1"/>
      <c r="AO19" s="1"/>
      <c r="AP19" s="14">
        <v>1</v>
      </c>
      <c r="AQ19" s="1"/>
      <c r="AR19" s="1"/>
      <c r="AS19" s="14">
        <v>1</v>
      </c>
      <c r="AT19" s="1"/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/>
      <c r="BM19" s="14"/>
      <c r="BN19" s="1"/>
      <c r="BO19" s="1"/>
      <c r="BP19" s="14"/>
      <c r="BQ19" s="14">
        <v>1</v>
      </c>
      <c r="BR19" s="1"/>
      <c r="BS19" s="1"/>
      <c r="BT19" s="1"/>
      <c r="BU19" s="1"/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>
        <v>1</v>
      </c>
      <c r="CP19" s="1"/>
      <c r="CQ19" s="1"/>
      <c r="CR19" s="1"/>
      <c r="CS19" s="1"/>
      <c r="CT19" s="4">
        <v>1</v>
      </c>
      <c r="CU19" s="4"/>
      <c r="CV19" s="4"/>
      <c r="CW19" s="1">
        <v>1</v>
      </c>
      <c r="CX19" s="14">
        <v>1</v>
      </c>
      <c r="CY19" s="1"/>
      <c r="CZ19" s="1"/>
      <c r="DA19" s="1"/>
      <c r="DB19" s="1"/>
      <c r="DC19" s="1">
        <v>1</v>
      </c>
      <c r="DD19" s="1"/>
      <c r="DE19" s="1">
        <v>1</v>
      </c>
      <c r="DF19" s="1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/>
      <c r="FW19" s="30">
        <v>1</v>
      </c>
      <c r="FX19" s="4"/>
      <c r="FY19" s="4">
        <v>1</v>
      </c>
      <c r="FZ19" s="4"/>
      <c r="GA19" s="4"/>
      <c r="GB19" s="4">
        <v>1</v>
      </c>
      <c r="GC19" s="4"/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/>
      <c r="IZ19" s="4">
        <v>1</v>
      </c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2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/>
      <c r="JU19" s="4">
        <v>1</v>
      </c>
      <c r="JV19" s="4"/>
      <c r="JW19" s="4"/>
      <c r="JX19" s="4">
        <v>1</v>
      </c>
      <c r="JY19" s="4"/>
      <c r="JZ19" s="4"/>
      <c r="KA19" s="4">
        <v>1</v>
      </c>
      <c r="KB19" s="4"/>
      <c r="KC19" s="4"/>
      <c r="KD19" s="4">
        <v>1</v>
      </c>
      <c r="KE19" s="4"/>
      <c r="KF19" s="4"/>
      <c r="KG19" s="4">
        <v>1</v>
      </c>
      <c r="KH19" s="4"/>
      <c r="KI19" s="4"/>
      <c r="KJ19" s="4">
        <v>1</v>
      </c>
      <c r="KK19" s="4"/>
      <c r="KL19" s="4"/>
      <c r="KM19" s="4">
        <v>1</v>
      </c>
      <c r="KN19" s="4"/>
      <c r="KO19" s="4"/>
      <c r="KP19" s="4">
        <v>1</v>
      </c>
      <c r="KQ19" s="4"/>
      <c r="KR19" s="4"/>
      <c r="KS19" s="4">
        <v>1</v>
      </c>
      <c r="KT19" s="4"/>
      <c r="KU19" s="4"/>
      <c r="KV19" s="4">
        <v>1</v>
      </c>
      <c r="KW19" s="39"/>
      <c r="KX19" s="4"/>
      <c r="KY19" s="4">
        <v>1</v>
      </c>
      <c r="KZ19" s="4"/>
      <c r="LA19" s="4"/>
      <c r="LB19" s="4">
        <v>1</v>
      </c>
      <c r="LC19" s="4"/>
      <c r="LD19" s="4">
        <v>1</v>
      </c>
      <c r="LE19" s="4"/>
      <c r="LF19" s="4"/>
      <c r="LG19" s="4"/>
      <c r="LH19" s="4">
        <v>1</v>
      </c>
      <c r="LI19" s="4"/>
      <c r="LJ19" s="4"/>
      <c r="LK19" s="4">
        <v>1</v>
      </c>
      <c r="LL19" s="4"/>
      <c r="LM19" s="4"/>
      <c r="LN19" s="4">
        <v>1</v>
      </c>
      <c r="LO19" s="4"/>
      <c r="LP19" s="4"/>
      <c r="LQ19" s="4">
        <v>1</v>
      </c>
      <c r="LR19" s="4"/>
      <c r="LS19" s="4"/>
      <c r="LT19" s="4">
        <v>1</v>
      </c>
      <c r="LU19" s="4"/>
      <c r="LV19" s="4"/>
      <c r="LW19" s="4">
        <v>1</v>
      </c>
      <c r="LX19" s="4"/>
      <c r="LY19" s="4">
        <v>1</v>
      </c>
      <c r="LZ19" s="4"/>
      <c r="MA19" s="4"/>
      <c r="MB19" s="4">
        <v>1</v>
      </c>
      <c r="MC19" s="4"/>
      <c r="MD19" s="4"/>
      <c r="ME19" s="4"/>
      <c r="MF19" s="4">
        <v>1</v>
      </c>
      <c r="MG19" s="4"/>
      <c r="MH19" s="4">
        <v>1</v>
      </c>
      <c r="MI19" s="4"/>
      <c r="MJ19" s="4"/>
      <c r="MK19" s="4"/>
      <c r="ML19" s="4">
        <v>1</v>
      </c>
      <c r="MM19" s="4"/>
      <c r="MN19" s="4"/>
      <c r="MO19" s="4">
        <v>1</v>
      </c>
      <c r="MP19" s="4"/>
      <c r="MQ19" s="4">
        <v>1</v>
      </c>
      <c r="MR19" s="4"/>
      <c r="MS19" s="4"/>
      <c r="MT19" s="4"/>
      <c r="MU19" s="4">
        <v>1</v>
      </c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/>
      <c r="NG19" s="4">
        <v>1</v>
      </c>
      <c r="NH19" s="4"/>
      <c r="NI19" s="4"/>
      <c r="NJ19" s="4">
        <v>1</v>
      </c>
      <c r="NK19" s="4"/>
      <c r="NL19" s="4"/>
      <c r="NM19" s="4">
        <v>1</v>
      </c>
      <c r="NN19" s="4"/>
      <c r="NO19" s="4"/>
      <c r="NP19" s="4">
        <v>1</v>
      </c>
      <c r="NQ19" s="4"/>
      <c r="NR19" s="4"/>
      <c r="NS19" s="4">
        <v>1</v>
      </c>
      <c r="NT19" s="4"/>
      <c r="NU19" s="4"/>
      <c r="NV19" s="4">
        <v>1</v>
      </c>
      <c r="NW19" s="4"/>
      <c r="NX19" s="4">
        <v>1</v>
      </c>
      <c r="NY19" s="4"/>
      <c r="NZ19" s="4"/>
      <c r="OA19" s="4"/>
      <c r="OB19" s="4">
        <v>1</v>
      </c>
      <c r="OC19" s="4"/>
      <c r="OD19" s="4"/>
      <c r="OE19" s="4">
        <v>1</v>
      </c>
      <c r="OF19" s="4"/>
      <c r="OG19" s="4"/>
      <c r="OH19" s="4">
        <v>1</v>
      </c>
      <c r="OI19" s="4"/>
      <c r="OJ19" s="4">
        <v>1</v>
      </c>
      <c r="OK19" s="4"/>
      <c r="OL19" s="4"/>
      <c r="OM19" s="4"/>
      <c r="ON19" s="4">
        <v>1</v>
      </c>
      <c r="OO19" s="4"/>
      <c r="OP19" s="4"/>
      <c r="OQ19" s="4">
        <v>1</v>
      </c>
      <c r="OR19" s="4"/>
      <c r="OS19" s="4"/>
      <c r="OT19" s="4">
        <v>1</v>
      </c>
      <c r="OU19" s="4"/>
      <c r="OV19" s="4"/>
      <c r="OW19" s="4">
        <v>1</v>
      </c>
      <c r="OX19" s="4"/>
      <c r="OY19" s="4"/>
      <c r="OZ19" s="4">
        <v>1</v>
      </c>
      <c r="PA19" s="4"/>
      <c r="PB19" s="4"/>
      <c r="PC19" s="4">
        <v>1</v>
      </c>
      <c r="PD19" s="4"/>
      <c r="PE19" s="4"/>
      <c r="PF19" s="4">
        <v>1</v>
      </c>
      <c r="PG19" s="4"/>
      <c r="PH19" s="4"/>
      <c r="PI19" s="4">
        <v>1</v>
      </c>
      <c r="PJ19" s="4"/>
      <c r="PK19" s="4"/>
      <c r="PL19" s="4">
        <v>1</v>
      </c>
      <c r="PM19" s="4"/>
      <c r="PN19" s="4"/>
      <c r="PO19" s="4">
        <v>1</v>
      </c>
      <c r="PP19" s="4"/>
      <c r="PQ19" s="4"/>
      <c r="PR19" s="4">
        <v>1</v>
      </c>
      <c r="PS19" s="4"/>
      <c r="PT19" s="4"/>
      <c r="PU19" s="4">
        <v>1</v>
      </c>
      <c r="PV19" s="4"/>
      <c r="PW19" s="4"/>
      <c r="PX19" s="4">
        <v>1</v>
      </c>
      <c r="PY19" s="4"/>
      <c r="PZ19" s="4"/>
      <c r="QA19" s="4">
        <v>1</v>
      </c>
      <c r="QB19" s="4"/>
      <c r="QC19" s="4"/>
      <c r="QD19" s="4">
        <v>1</v>
      </c>
      <c r="QE19" s="4"/>
      <c r="QF19" s="4"/>
      <c r="QG19" s="4">
        <v>1</v>
      </c>
      <c r="QH19" s="4"/>
      <c r="QI19" s="4"/>
      <c r="QJ19" s="4">
        <v>1</v>
      </c>
      <c r="QK19" s="4"/>
      <c r="QL19" s="4"/>
      <c r="QM19" s="4">
        <v>1</v>
      </c>
      <c r="QN19" s="4"/>
      <c r="QO19" s="4"/>
      <c r="QP19" s="4">
        <v>1</v>
      </c>
      <c r="QQ19" s="4"/>
      <c r="QR19" s="4"/>
      <c r="QS19" s="4">
        <v>1</v>
      </c>
      <c r="QT19" s="4"/>
      <c r="QU19" s="4"/>
      <c r="QV19" s="4">
        <v>1</v>
      </c>
      <c r="QW19" s="4"/>
      <c r="QX19" s="4"/>
      <c r="QY19" s="4">
        <v>1</v>
      </c>
      <c r="QZ19" s="4"/>
      <c r="RA19" s="4"/>
      <c r="RB19" s="4">
        <v>1</v>
      </c>
      <c r="RC19" s="4"/>
      <c r="RD19" s="4"/>
      <c r="RE19" s="4">
        <v>1</v>
      </c>
      <c r="RF19" s="4"/>
      <c r="RG19" s="4"/>
      <c r="RH19" s="4">
        <v>1</v>
      </c>
      <c r="RI19" s="4"/>
      <c r="RJ19" s="4"/>
      <c r="RK19" s="4">
        <v>1</v>
      </c>
      <c r="RL19" s="4"/>
      <c r="RM19" s="4"/>
      <c r="RN19" s="4">
        <v>1</v>
      </c>
      <c r="RO19" s="4"/>
      <c r="RP19" s="4"/>
      <c r="RQ19" s="4">
        <v>1</v>
      </c>
      <c r="RR19" s="4"/>
      <c r="RS19" s="4"/>
      <c r="RT19" s="4">
        <v>1</v>
      </c>
      <c r="RU19" s="4"/>
      <c r="RV19" s="4"/>
      <c r="RW19" s="4">
        <v>1</v>
      </c>
      <c r="RX19" s="4"/>
      <c r="RY19" s="4"/>
      <c r="RZ19" s="4">
        <v>1</v>
      </c>
      <c r="SA19" s="4"/>
      <c r="SB19" s="4"/>
      <c r="SC19" s="4">
        <v>1</v>
      </c>
      <c r="SD19" s="4"/>
      <c r="SE19" s="4"/>
      <c r="SF19" s="4">
        <v>1</v>
      </c>
      <c r="SG19" s="4"/>
      <c r="SH19" s="4"/>
      <c r="SI19" s="4">
        <v>1</v>
      </c>
      <c r="SJ19" s="4"/>
      <c r="SK19" s="4"/>
      <c r="SL19" s="4">
        <v>1</v>
      </c>
      <c r="SM19" s="4"/>
      <c r="SN19" s="4"/>
      <c r="SO19" s="4">
        <v>1</v>
      </c>
      <c r="SP19" s="4"/>
      <c r="SQ19" s="4"/>
      <c r="SR19" s="4">
        <v>1</v>
      </c>
      <c r="SS19" s="4"/>
      <c r="ST19" s="4"/>
      <c r="SU19" s="4">
        <v>1</v>
      </c>
      <c r="SV19" s="4"/>
      <c r="SW19" s="4"/>
      <c r="SX19" s="4">
        <v>1</v>
      </c>
      <c r="SY19" s="4"/>
      <c r="SZ19" s="4"/>
      <c r="TA19" s="4">
        <v>1</v>
      </c>
      <c r="TB19" s="4"/>
      <c r="TC19" s="4"/>
      <c r="TD19" s="4">
        <v>1</v>
      </c>
      <c r="TE19" s="4"/>
      <c r="TF19" s="4"/>
      <c r="TG19" s="4">
        <v>1</v>
      </c>
      <c r="TH19" s="4"/>
      <c r="TI19" s="4"/>
      <c r="TJ19" s="4">
        <v>1</v>
      </c>
      <c r="TK19" s="4"/>
      <c r="TL19" s="4"/>
      <c r="TM19" s="4">
        <v>1</v>
      </c>
      <c r="TN19" s="4"/>
      <c r="TO19" s="4"/>
      <c r="TP19" s="4">
        <v>1</v>
      </c>
      <c r="TQ19" s="4"/>
      <c r="TR19" s="4"/>
      <c r="TS19" s="4">
        <v>1</v>
      </c>
      <c r="TT19" s="4"/>
      <c r="TU19" s="4"/>
      <c r="TV19" s="4">
        <v>1</v>
      </c>
      <c r="TW19" s="4"/>
      <c r="TX19" s="4"/>
      <c r="TY19" s="4">
        <v>1</v>
      </c>
      <c r="TZ19" s="4"/>
      <c r="UA19" s="4"/>
      <c r="UB19" s="4">
        <v>1</v>
      </c>
      <c r="UC19" s="4"/>
      <c r="UD19" s="4"/>
      <c r="UE19" s="4">
        <v>1</v>
      </c>
      <c r="UF19" s="4"/>
      <c r="UG19" s="4"/>
      <c r="UH19" s="4">
        <v>1</v>
      </c>
      <c r="UI19" s="4"/>
      <c r="UJ19" s="4"/>
      <c r="UK19" s="4">
        <v>1</v>
      </c>
      <c r="UL19" s="4"/>
      <c r="UM19" s="4"/>
      <c r="UN19" s="4">
        <v>1</v>
      </c>
      <c r="UO19" s="4"/>
      <c r="UP19" s="4"/>
      <c r="UQ19" s="4">
        <v>1</v>
      </c>
      <c r="UR19" s="4"/>
      <c r="US19" s="4"/>
      <c r="UT19" s="4">
        <v>1</v>
      </c>
      <c r="UU19" s="4"/>
      <c r="UV19" s="4"/>
      <c r="UW19" s="4">
        <v>1</v>
      </c>
      <c r="UX19" s="4"/>
      <c r="UY19" s="4"/>
      <c r="UZ19" s="4">
        <v>1</v>
      </c>
      <c r="VA19" s="4"/>
      <c r="VB19" s="4"/>
      <c r="VC19" s="4">
        <v>1</v>
      </c>
      <c r="VD19" s="4"/>
      <c r="VE19" s="4"/>
      <c r="VF19" s="4">
        <v>1</v>
      </c>
      <c r="VG19" s="4"/>
      <c r="VH19" s="4"/>
      <c r="VI19" s="4">
        <v>1</v>
      </c>
      <c r="VJ19" s="4"/>
      <c r="VK19" s="4"/>
      <c r="VL19" s="4">
        <v>1</v>
      </c>
      <c r="VM19" s="4"/>
      <c r="VN19" s="4"/>
      <c r="VO19" s="4">
        <v>1</v>
      </c>
      <c r="VP19" s="4"/>
      <c r="VQ19" s="4"/>
      <c r="VR19" s="4">
        <v>1</v>
      </c>
      <c r="VS19" s="4"/>
      <c r="VT19" s="4"/>
      <c r="VU19" s="4">
        <v>1</v>
      </c>
      <c r="VV19" s="4"/>
      <c r="VW19" s="4"/>
      <c r="VX19" s="4">
        <v>1</v>
      </c>
      <c r="VY19" s="4"/>
      <c r="VZ19" s="4"/>
      <c r="WA19" s="30">
        <v>1</v>
      </c>
      <c r="WB19" s="4"/>
      <c r="WC19" s="4"/>
      <c r="WD19" s="4">
        <v>1</v>
      </c>
      <c r="WE19" s="4"/>
      <c r="WF19" s="4"/>
      <c r="WG19" s="4">
        <v>1</v>
      </c>
      <c r="WH19" s="4"/>
      <c r="WI19" s="4"/>
      <c r="WJ19" s="30">
        <v>1</v>
      </c>
      <c r="WK19" s="4"/>
      <c r="WL19" s="4"/>
      <c r="WM19" s="30">
        <v>1</v>
      </c>
      <c r="WN19" s="4"/>
      <c r="WO19" s="4"/>
      <c r="WP19" s="4">
        <v>1</v>
      </c>
      <c r="WQ19" s="4"/>
      <c r="WR19" s="4"/>
      <c r="WS19" s="4">
        <v>1</v>
      </c>
      <c r="WT19" s="4"/>
      <c r="WU19" s="4"/>
      <c r="WV19" s="4">
        <v>1</v>
      </c>
      <c r="WW19" s="4"/>
      <c r="WX19" s="4"/>
      <c r="WY19" s="4">
        <v>1</v>
      </c>
      <c r="WZ19" s="4"/>
      <c r="XA19" s="4"/>
      <c r="XB19" s="4">
        <v>1</v>
      </c>
      <c r="XC19" s="4"/>
      <c r="XD19" s="4"/>
      <c r="XE19" s="4">
        <v>1</v>
      </c>
      <c r="XF19" s="4"/>
      <c r="XG19" s="4"/>
      <c r="XH19" s="4">
        <v>1</v>
      </c>
      <c r="XI19" s="4"/>
      <c r="XJ19" s="4"/>
      <c r="XK19" s="4">
        <v>1</v>
      </c>
      <c r="XL19" s="4"/>
      <c r="XM19" s="4"/>
      <c r="XN19" s="4">
        <v>1</v>
      </c>
      <c r="XO19" s="4"/>
      <c r="XP19" s="4"/>
      <c r="XQ19" s="4">
        <v>1</v>
      </c>
      <c r="XR19" s="4"/>
      <c r="XS19" s="4"/>
      <c r="XT19" s="4">
        <v>1</v>
      </c>
      <c r="XU19" s="4"/>
      <c r="XV19" s="4"/>
      <c r="XW19" s="4">
        <v>1</v>
      </c>
      <c r="XX19" s="4"/>
      <c r="XY19" s="4"/>
      <c r="XZ19" s="4">
        <v>1</v>
      </c>
      <c r="YA19" s="4"/>
      <c r="YB19" s="4"/>
      <c r="YC19" s="4">
        <v>1</v>
      </c>
      <c r="YD19" s="4"/>
      <c r="YE19" s="4"/>
      <c r="YF19" s="4">
        <v>1</v>
      </c>
      <c r="YG19" s="4"/>
      <c r="YH19" s="4"/>
      <c r="YI19" s="4">
        <v>1</v>
      </c>
      <c r="YJ19" s="4"/>
      <c r="YK19" s="4"/>
      <c r="YL19" s="4">
        <v>1</v>
      </c>
      <c r="YM19" s="4"/>
      <c r="YN19" s="4"/>
      <c r="YO19" s="30">
        <v>1</v>
      </c>
      <c r="YP19" s="4"/>
      <c r="YQ19" s="4"/>
      <c r="YR19" s="4">
        <v>1</v>
      </c>
      <c r="YS19" s="4"/>
      <c r="YT19" s="4"/>
      <c r="YU19" s="4">
        <v>1</v>
      </c>
      <c r="YV19" s="4"/>
      <c r="YW19" s="4"/>
      <c r="YX19" s="4">
        <v>1</v>
      </c>
      <c r="YY19" s="4"/>
      <c r="YZ19" s="4"/>
      <c r="ZA19" s="4">
        <v>1</v>
      </c>
      <c r="ZB19" s="4"/>
      <c r="ZC19" s="4"/>
      <c r="ZD19" s="4">
        <v>1</v>
      </c>
      <c r="ZE19" s="4"/>
      <c r="ZF19" s="4"/>
      <c r="ZG19" s="4">
        <v>1</v>
      </c>
      <c r="ZH19" s="4"/>
      <c r="ZI19" s="4"/>
      <c r="ZJ19" s="4">
        <v>1</v>
      </c>
      <c r="ZK19" s="4"/>
      <c r="ZL19" s="4"/>
      <c r="ZM19" s="4">
        <v>1</v>
      </c>
      <c r="ZN19" s="4"/>
      <c r="ZO19" s="4"/>
      <c r="ZP19" s="4">
        <v>1</v>
      </c>
      <c r="ZQ19" s="4"/>
      <c r="ZR19" s="4"/>
      <c r="ZS19" s="4">
        <v>1</v>
      </c>
      <c r="ZT19" s="4"/>
      <c r="ZU19" s="4"/>
      <c r="ZV19" s="4">
        <v>1</v>
      </c>
      <c r="ZW19" s="4"/>
      <c r="ZX19" s="4"/>
      <c r="ZY19" s="4">
        <v>1</v>
      </c>
      <c r="ZZ19" s="4"/>
      <c r="AAA19" s="4"/>
      <c r="AAB19" s="4">
        <v>1</v>
      </c>
      <c r="AAC19" s="4"/>
      <c r="AAD19" s="4"/>
      <c r="AAE19" s="4">
        <v>1</v>
      </c>
    </row>
    <row r="20" spans="1:707" ht="16.5" thickBot="1" x14ac:dyDescent="0.3">
      <c r="A20" s="2">
        <v>7</v>
      </c>
      <c r="B20" s="58" t="s">
        <v>3251</v>
      </c>
      <c r="C20" s="9">
        <v>1</v>
      </c>
      <c r="D20" s="9"/>
      <c r="E20" s="9"/>
      <c r="F20" s="1"/>
      <c r="G20" s="1">
        <v>1</v>
      </c>
      <c r="H20" s="1"/>
      <c r="I20" s="1">
        <v>1</v>
      </c>
      <c r="J20" s="1"/>
      <c r="K20" s="1"/>
      <c r="L20" s="14">
        <v>1</v>
      </c>
      <c r="M20" s="1"/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4">
        <v>1</v>
      </c>
      <c r="AE20" s="1"/>
      <c r="AF20" s="1"/>
      <c r="AG20" s="1"/>
      <c r="AH20" s="1">
        <v>1</v>
      </c>
      <c r="AI20" s="1"/>
      <c r="AJ20" s="14">
        <v>1</v>
      </c>
      <c r="AK20" s="1"/>
      <c r="AL20" s="1"/>
      <c r="AM20" s="14">
        <v>1</v>
      </c>
      <c r="AN20" s="1"/>
      <c r="AO20" s="1"/>
      <c r="AP20" s="14">
        <v>1</v>
      </c>
      <c r="AQ20" s="1"/>
      <c r="AR20" s="1"/>
      <c r="AS20" s="14">
        <v>1</v>
      </c>
      <c r="AT20" s="1"/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/>
      <c r="BM20" s="14"/>
      <c r="BN20" s="1"/>
      <c r="BO20" s="1"/>
      <c r="BP20" s="14"/>
      <c r="BQ20" s="14">
        <v>1</v>
      </c>
      <c r="BR20" s="1"/>
      <c r="BS20" s="1"/>
      <c r="BT20" s="1"/>
      <c r="BU20" s="1"/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/>
      <c r="CS20" s="1"/>
      <c r="CT20" s="4">
        <v>1</v>
      </c>
      <c r="CU20" s="4"/>
      <c r="CV20" s="4"/>
      <c r="CW20" s="1">
        <v>1</v>
      </c>
      <c r="CX20" s="14">
        <v>1</v>
      </c>
      <c r="CY20" s="1"/>
      <c r="CZ20" s="1"/>
      <c r="DA20" s="1"/>
      <c r="DB20" s="1"/>
      <c r="DC20" s="1">
        <v>1</v>
      </c>
      <c r="DD20" s="1"/>
      <c r="DE20" s="1">
        <v>1</v>
      </c>
      <c r="DF20" s="1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/>
      <c r="DU20" s="4">
        <v>1</v>
      </c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/>
      <c r="FW20" s="30">
        <v>1</v>
      </c>
      <c r="FX20" s="4"/>
      <c r="FY20" s="4">
        <v>1</v>
      </c>
      <c r="FZ20" s="4"/>
      <c r="GA20" s="4"/>
      <c r="GB20" s="4"/>
      <c r="GC20" s="4">
        <v>1</v>
      </c>
      <c r="GD20" s="4"/>
      <c r="GE20" s="4">
        <v>1</v>
      </c>
      <c r="GF20" s="4"/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/>
      <c r="HA20" s="4">
        <v>1</v>
      </c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/>
      <c r="IZ20" s="4">
        <v>1</v>
      </c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2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39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>
        <v>1</v>
      </c>
      <c r="TM20" s="4"/>
      <c r="TN20" s="4"/>
      <c r="TO20" s="4">
        <v>1</v>
      </c>
      <c r="TP20" s="4"/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  <c r="VM20" s="4"/>
      <c r="VN20" s="4">
        <v>1</v>
      </c>
      <c r="VO20" s="4"/>
      <c r="VP20" s="4"/>
      <c r="VQ20" s="4">
        <v>1</v>
      </c>
      <c r="VR20" s="4"/>
      <c r="VS20" s="4"/>
      <c r="VT20" s="4">
        <v>1</v>
      </c>
      <c r="VU20" s="4"/>
      <c r="VV20" s="4"/>
      <c r="VW20" s="4">
        <v>1</v>
      </c>
      <c r="VX20" s="4"/>
      <c r="VY20" s="4"/>
      <c r="VZ20" s="4">
        <v>1</v>
      </c>
      <c r="WA20" s="30"/>
      <c r="WB20" s="4"/>
      <c r="WC20" s="4">
        <v>1</v>
      </c>
      <c r="WD20" s="4"/>
      <c r="WE20" s="4"/>
      <c r="WF20" s="4">
        <v>1</v>
      </c>
      <c r="WG20" s="4"/>
      <c r="WH20" s="4"/>
      <c r="WI20" s="4">
        <v>1</v>
      </c>
      <c r="WJ20" s="30"/>
      <c r="WK20" s="4"/>
      <c r="WL20" s="4">
        <v>1</v>
      </c>
      <c r="WM20" s="30"/>
      <c r="WN20" s="4"/>
      <c r="WO20" s="4">
        <v>1</v>
      </c>
      <c r="WP20" s="4"/>
      <c r="WQ20" s="4"/>
      <c r="WR20" s="4">
        <v>1</v>
      </c>
      <c r="WS20" s="4"/>
      <c r="WT20" s="4"/>
      <c r="WU20" s="4">
        <v>1</v>
      </c>
      <c r="WV20" s="4"/>
      <c r="WW20" s="4"/>
      <c r="WX20" s="4">
        <v>1</v>
      </c>
      <c r="WY20" s="4"/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/>
      <c r="XJ20" s="4">
        <v>1</v>
      </c>
      <c r="XK20" s="4"/>
      <c r="XL20" s="4"/>
      <c r="XM20" s="4">
        <v>1</v>
      </c>
      <c r="XN20" s="4"/>
      <c r="XO20" s="4"/>
      <c r="XP20" s="4">
        <v>1</v>
      </c>
      <c r="XQ20" s="4"/>
      <c r="XR20" s="4"/>
      <c r="XS20" s="4">
        <v>1</v>
      </c>
      <c r="XT20" s="4"/>
      <c r="XU20" s="4"/>
      <c r="XV20" s="4">
        <v>1</v>
      </c>
      <c r="XW20" s="4"/>
      <c r="XX20" s="4"/>
      <c r="XY20" s="4">
        <v>1</v>
      </c>
      <c r="XZ20" s="4"/>
      <c r="YA20" s="4"/>
      <c r="YB20" s="4">
        <v>1</v>
      </c>
      <c r="YC20" s="4"/>
      <c r="YD20" s="4"/>
      <c r="YE20" s="4">
        <v>1</v>
      </c>
      <c r="YF20" s="4"/>
      <c r="YG20" s="4"/>
      <c r="YH20" s="4">
        <v>1</v>
      </c>
      <c r="YI20" s="4"/>
      <c r="YJ20" s="4"/>
      <c r="YK20" s="4">
        <v>1</v>
      </c>
      <c r="YL20" s="4"/>
      <c r="YM20" s="4"/>
      <c r="YN20" s="4">
        <v>1</v>
      </c>
      <c r="YO20" s="30"/>
      <c r="YP20" s="4"/>
      <c r="YQ20" s="4">
        <v>1</v>
      </c>
      <c r="YR20" s="4"/>
      <c r="YS20" s="4"/>
      <c r="YT20" s="4">
        <v>1</v>
      </c>
      <c r="YU20" s="4"/>
      <c r="YV20" s="4"/>
      <c r="YW20" s="4">
        <v>1</v>
      </c>
      <c r="YX20" s="4"/>
      <c r="YY20" s="4"/>
      <c r="YZ20" s="4">
        <v>1</v>
      </c>
      <c r="ZA20" s="4"/>
      <c r="ZB20" s="4"/>
      <c r="ZC20" s="4">
        <v>1</v>
      </c>
      <c r="ZD20" s="4"/>
      <c r="ZE20" s="4"/>
      <c r="ZF20" s="4">
        <v>1</v>
      </c>
      <c r="ZG20" s="4"/>
      <c r="ZH20" s="4"/>
      <c r="ZI20" s="4">
        <v>1</v>
      </c>
      <c r="ZJ20" s="4"/>
      <c r="ZK20" s="4"/>
      <c r="ZL20" s="4">
        <v>1</v>
      </c>
      <c r="ZM20" s="4"/>
      <c r="ZN20" s="4"/>
      <c r="ZO20" s="4">
        <v>1</v>
      </c>
      <c r="ZP20" s="4"/>
      <c r="ZQ20" s="4"/>
      <c r="ZR20" s="4">
        <v>1</v>
      </c>
      <c r="ZS20" s="4"/>
      <c r="ZT20" s="4"/>
      <c r="ZU20" s="4">
        <v>1</v>
      </c>
      <c r="ZV20" s="4"/>
      <c r="ZW20" s="4"/>
      <c r="ZX20" s="4">
        <v>1</v>
      </c>
      <c r="ZY20" s="4"/>
      <c r="ZZ20" s="4"/>
      <c r="AAA20" s="4">
        <v>1</v>
      </c>
      <c r="AAB20" s="4"/>
      <c r="AAC20" s="4"/>
      <c r="AAD20" s="4">
        <v>1</v>
      </c>
      <c r="AAE20" s="4"/>
    </row>
    <row r="21" spans="1:707" ht="16.5" thickBot="1" x14ac:dyDescent="0.3">
      <c r="A21" s="3">
        <v>8</v>
      </c>
      <c r="B21" s="58" t="s">
        <v>3252</v>
      </c>
      <c r="C21" s="9">
        <v>1</v>
      </c>
      <c r="D21" s="3"/>
      <c r="E21" s="3"/>
      <c r="F21" s="4"/>
      <c r="G21" s="1">
        <v>1</v>
      </c>
      <c r="H21" s="4"/>
      <c r="I21" s="1">
        <v>1</v>
      </c>
      <c r="J21" s="4"/>
      <c r="K21" s="4"/>
      <c r="L21" s="1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14">
        <v>1</v>
      </c>
      <c r="AE21" s="4"/>
      <c r="AF21" s="4"/>
      <c r="AG21" s="4"/>
      <c r="AH21" s="4">
        <v>1</v>
      </c>
      <c r="AI21" s="10"/>
      <c r="AJ21" s="14">
        <v>1</v>
      </c>
      <c r="AK21" s="4"/>
      <c r="AL21" s="4"/>
      <c r="AM21" s="14">
        <v>1</v>
      </c>
      <c r="AN21" s="4"/>
      <c r="AO21" s="4"/>
      <c r="AP21" s="14">
        <v>1</v>
      </c>
      <c r="AQ21" s="4"/>
      <c r="AR21" s="4"/>
      <c r="AS21" s="1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/>
      <c r="BM21" s="14"/>
      <c r="BN21" s="4"/>
      <c r="BO21" s="4"/>
      <c r="BP21" s="14"/>
      <c r="BQ21" s="14">
        <v>1</v>
      </c>
      <c r="BR21" s="4"/>
      <c r="BS21" s="4"/>
      <c r="BT21" s="4"/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1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/>
      <c r="FW21" s="30">
        <v>1</v>
      </c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/>
      <c r="IZ21" s="4">
        <v>1</v>
      </c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2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/>
      <c r="JU21" s="4">
        <v>1</v>
      </c>
      <c r="JV21" s="4"/>
      <c r="JW21" s="4"/>
      <c r="JX21" s="4">
        <v>1</v>
      </c>
      <c r="JY21" s="4"/>
      <c r="JZ21" s="4"/>
      <c r="KA21" s="4">
        <v>1</v>
      </c>
      <c r="KB21" s="4"/>
      <c r="KC21" s="4"/>
      <c r="KD21" s="4">
        <v>1</v>
      </c>
      <c r="KE21" s="4"/>
      <c r="KF21" s="4"/>
      <c r="KG21" s="4">
        <v>1</v>
      </c>
      <c r="KH21" s="4"/>
      <c r="KI21" s="4"/>
      <c r="KJ21" s="4">
        <v>1</v>
      </c>
      <c r="KK21" s="4"/>
      <c r="KL21" s="4"/>
      <c r="KM21" s="4">
        <v>1</v>
      </c>
      <c r="KN21" s="4"/>
      <c r="KO21" s="4"/>
      <c r="KP21" s="4">
        <v>1</v>
      </c>
      <c r="KQ21" s="4"/>
      <c r="KR21" s="4"/>
      <c r="KS21" s="4">
        <v>1</v>
      </c>
      <c r="KT21" s="4"/>
      <c r="KU21" s="4"/>
      <c r="KV21" s="4">
        <v>1</v>
      </c>
      <c r="KW21" s="39"/>
      <c r="KX21" s="4"/>
      <c r="KY21" s="4">
        <v>1</v>
      </c>
      <c r="KZ21" s="4"/>
      <c r="LA21" s="4"/>
      <c r="LB21" s="4">
        <v>1</v>
      </c>
      <c r="LC21" s="4"/>
      <c r="LD21" s="4">
        <v>1</v>
      </c>
      <c r="LE21" s="4"/>
      <c r="LF21" s="4"/>
      <c r="LG21" s="4"/>
      <c r="LH21" s="4">
        <v>1</v>
      </c>
      <c r="LI21" s="4"/>
      <c r="LJ21" s="4"/>
      <c r="LK21" s="4">
        <v>1</v>
      </c>
      <c r="LL21" s="4"/>
      <c r="LM21" s="4"/>
      <c r="LN21" s="4">
        <v>1</v>
      </c>
      <c r="LO21" s="4"/>
      <c r="LP21" s="4"/>
      <c r="LQ21" s="4">
        <v>1</v>
      </c>
      <c r="LR21" s="4"/>
      <c r="LS21" s="4"/>
      <c r="LT21" s="4">
        <v>1</v>
      </c>
      <c r="LU21" s="4"/>
      <c r="LV21" s="4"/>
      <c r="LW21" s="4">
        <v>1</v>
      </c>
      <c r="LX21" s="4"/>
      <c r="LY21" s="4">
        <v>1</v>
      </c>
      <c r="LZ21" s="4"/>
      <c r="MA21" s="4"/>
      <c r="MB21" s="4">
        <v>1</v>
      </c>
      <c r="MC21" s="4"/>
      <c r="MD21" s="4"/>
      <c r="ME21" s="4"/>
      <c r="MF21" s="4">
        <v>1</v>
      </c>
      <c r="MG21" s="4"/>
      <c r="MH21" s="4">
        <v>1</v>
      </c>
      <c r="MI21" s="4"/>
      <c r="MJ21" s="4"/>
      <c r="MK21" s="4"/>
      <c r="ML21" s="4">
        <v>1</v>
      </c>
      <c r="MM21" s="4"/>
      <c r="MN21" s="4"/>
      <c r="MO21" s="4">
        <v>1</v>
      </c>
      <c r="MP21" s="4"/>
      <c r="MQ21" s="4">
        <v>1</v>
      </c>
      <c r="MR21" s="4"/>
      <c r="MS21" s="4"/>
      <c r="MT21" s="4"/>
      <c r="MU21" s="4">
        <v>1</v>
      </c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/>
      <c r="NG21" s="4">
        <v>1</v>
      </c>
      <c r="NH21" s="4"/>
      <c r="NI21" s="4"/>
      <c r="NJ21" s="4">
        <v>1</v>
      </c>
      <c r="NK21" s="4"/>
      <c r="NL21" s="4"/>
      <c r="NM21" s="4">
        <v>1</v>
      </c>
      <c r="NN21" s="4"/>
      <c r="NO21" s="4"/>
      <c r="NP21" s="4">
        <v>1</v>
      </c>
      <c r="NQ21" s="4"/>
      <c r="NR21" s="4"/>
      <c r="NS21" s="4">
        <v>1</v>
      </c>
      <c r="NT21" s="4"/>
      <c r="NU21" s="4"/>
      <c r="NV21" s="4">
        <v>1</v>
      </c>
      <c r="NW21" s="4"/>
      <c r="NX21" s="4">
        <v>1</v>
      </c>
      <c r="NY21" s="4"/>
      <c r="NZ21" s="4"/>
      <c r="OA21" s="4"/>
      <c r="OB21" s="4">
        <v>1</v>
      </c>
      <c r="OC21" s="4"/>
      <c r="OD21" s="4"/>
      <c r="OE21" s="4">
        <v>1</v>
      </c>
      <c r="OF21" s="4"/>
      <c r="OG21" s="4"/>
      <c r="OH21" s="4">
        <v>1</v>
      </c>
      <c r="OI21" s="4"/>
      <c r="OJ21" s="4">
        <v>1</v>
      </c>
      <c r="OK21" s="4"/>
      <c r="OL21" s="4"/>
      <c r="OM21" s="4"/>
      <c r="ON21" s="4">
        <v>1</v>
      </c>
      <c r="OO21" s="4"/>
      <c r="OP21" s="4"/>
      <c r="OQ21" s="4">
        <v>1</v>
      </c>
      <c r="OR21" s="4"/>
      <c r="OS21" s="4"/>
      <c r="OT21" s="4">
        <v>1</v>
      </c>
      <c r="OU21" s="4"/>
      <c r="OV21" s="4"/>
      <c r="OW21" s="4">
        <v>1</v>
      </c>
      <c r="OX21" s="4"/>
      <c r="OY21" s="4"/>
      <c r="OZ21" s="4">
        <v>1</v>
      </c>
      <c r="PA21" s="4"/>
      <c r="PB21" s="4"/>
      <c r="PC21" s="4">
        <v>1</v>
      </c>
      <c r="PD21" s="4"/>
      <c r="PE21" s="4"/>
      <c r="PF21" s="4">
        <v>1</v>
      </c>
      <c r="PG21" s="4"/>
      <c r="PH21" s="4"/>
      <c r="PI21" s="4">
        <v>1</v>
      </c>
      <c r="PJ21" s="4"/>
      <c r="PK21" s="4"/>
      <c r="PL21" s="4">
        <v>1</v>
      </c>
      <c r="PM21" s="4"/>
      <c r="PN21" s="4"/>
      <c r="PO21" s="4">
        <v>1</v>
      </c>
      <c r="PP21" s="4"/>
      <c r="PQ21" s="4"/>
      <c r="PR21" s="4">
        <v>1</v>
      </c>
      <c r="PS21" s="4"/>
      <c r="PT21" s="4"/>
      <c r="PU21" s="4">
        <v>1</v>
      </c>
      <c r="PV21" s="4"/>
      <c r="PW21" s="4"/>
      <c r="PX21" s="4">
        <v>1</v>
      </c>
      <c r="PY21" s="4"/>
      <c r="PZ21" s="4"/>
      <c r="QA21" s="4">
        <v>1</v>
      </c>
      <c r="QB21" s="4"/>
      <c r="QC21" s="4"/>
      <c r="QD21" s="4">
        <v>1</v>
      </c>
      <c r="QE21" s="4"/>
      <c r="QF21" s="4"/>
      <c r="QG21" s="4">
        <v>1</v>
      </c>
      <c r="QH21" s="4"/>
      <c r="QI21" s="4"/>
      <c r="QJ21" s="4">
        <v>1</v>
      </c>
      <c r="QK21" s="4"/>
      <c r="QL21" s="4"/>
      <c r="QM21" s="4">
        <v>1</v>
      </c>
      <c r="QN21" s="4"/>
      <c r="QO21" s="4"/>
      <c r="QP21" s="4">
        <v>1</v>
      </c>
      <c r="QQ21" s="4"/>
      <c r="QR21" s="4"/>
      <c r="QS21" s="4">
        <v>1</v>
      </c>
      <c r="QT21" s="4"/>
      <c r="QU21" s="4"/>
      <c r="QV21" s="4">
        <v>1</v>
      </c>
      <c r="QW21" s="4"/>
      <c r="QX21" s="4"/>
      <c r="QY21" s="4">
        <v>1</v>
      </c>
      <c r="QZ21" s="4"/>
      <c r="RA21" s="4"/>
      <c r="RB21" s="4">
        <v>1</v>
      </c>
      <c r="RC21" s="4"/>
      <c r="RD21" s="4"/>
      <c r="RE21" s="4">
        <v>1</v>
      </c>
      <c r="RF21" s="4"/>
      <c r="RG21" s="4"/>
      <c r="RH21" s="4">
        <v>1</v>
      </c>
      <c r="RI21" s="4"/>
      <c r="RJ21" s="4"/>
      <c r="RK21" s="4">
        <v>1</v>
      </c>
      <c r="RL21" s="4"/>
      <c r="RM21" s="4"/>
      <c r="RN21" s="4">
        <v>1</v>
      </c>
      <c r="RO21" s="4"/>
      <c r="RP21" s="4"/>
      <c r="RQ21" s="4">
        <v>1</v>
      </c>
      <c r="RR21" s="4"/>
      <c r="RS21" s="4"/>
      <c r="RT21" s="4">
        <v>1</v>
      </c>
      <c r="RU21" s="4"/>
      <c r="RV21" s="4"/>
      <c r="RW21" s="4">
        <v>1</v>
      </c>
      <c r="RX21" s="4"/>
      <c r="RY21" s="4"/>
      <c r="RZ21" s="4">
        <v>1</v>
      </c>
      <c r="SA21" s="4"/>
      <c r="SB21" s="4"/>
      <c r="SC21" s="4">
        <v>1</v>
      </c>
      <c r="SD21" s="4"/>
      <c r="SE21" s="4"/>
      <c r="SF21" s="4">
        <v>1</v>
      </c>
      <c r="SG21" s="4"/>
      <c r="SH21" s="4"/>
      <c r="SI21" s="4">
        <v>1</v>
      </c>
      <c r="SJ21" s="4"/>
      <c r="SK21" s="4"/>
      <c r="SL21" s="4">
        <v>1</v>
      </c>
      <c r="SM21" s="4"/>
      <c r="SN21" s="4"/>
      <c r="SO21" s="4">
        <v>1</v>
      </c>
      <c r="SP21" s="4"/>
      <c r="SQ21" s="4"/>
      <c r="SR21" s="4">
        <v>1</v>
      </c>
      <c r="SS21" s="4"/>
      <c r="ST21" s="4"/>
      <c r="SU21" s="4">
        <v>1</v>
      </c>
      <c r="SV21" s="4"/>
      <c r="SW21" s="4"/>
      <c r="SX21" s="4">
        <v>1</v>
      </c>
      <c r="SY21" s="4"/>
      <c r="SZ21" s="4"/>
      <c r="TA21" s="4">
        <v>1</v>
      </c>
      <c r="TB21" s="4"/>
      <c r="TC21" s="4"/>
      <c r="TD21" s="4">
        <v>1</v>
      </c>
      <c r="TE21" s="4"/>
      <c r="TF21" s="4"/>
      <c r="TG21" s="4">
        <v>1</v>
      </c>
      <c r="TH21" s="4"/>
      <c r="TI21" s="4"/>
      <c r="TJ21" s="4">
        <v>1</v>
      </c>
      <c r="TK21" s="4"/>
      <c r="TL21" s="4"/>
      <c r="TM21" s="4">
        <v>1</v>
      </c>
      <c r="TN21" s="4"/>
      <c r="TO21" s="4"/>
      <c r="TP21" s="4">
        <v>1</v>
      </c>
      <c r="TQ21" s="4"/>
      <c r="TR21" s="4"/>
      <c r="TS21" s="4">
        <v>1</v>
      </c>
      <c r="TT21" s="4"/>
      <c r="TU21" s="4"/>
      <c r="TV21" s="4">
        <v>1</v>
      </c>
      <c r="TW21" s="4"/>
      <c r="TX21" s="4"/>
      <c r="TY21" s="4">
        <v>1</v>
      </c>
      <c r="TZ21" s="4"/>
      <c r="UA21" s="4"/>
      <c r="UB21" s="4">
        <v>1</v>
      </c>
      <c r="UC21" s="4"/>
      <c r="UD21" s="4"/>
      <c r="UE21" s="4">
        <v>1</v>
      </c>
      <c r="UF21" s="4"/>
      <c r="UG21" s="4"/>
      <c r="UH21" s="4">
        <v>1</v>
      </c>
      <c r="UI21" s="4"/>
      <c r="UJ21" s="4"/>
      <c r="UK21" s="4">
        <v>1</v>
      </c>
      <c r="UL21" s="4"/>
      <c r="UM21" s="4"/>
      <c r="UN21" s="4">
        <v>1</v>
      </c>
      <c r="UO21" s="4"/>
      <c r="UP21" s="4"/>
      <c r="UQ21" s="4">
        <v>1</v>
      </c>
      <c r="UR21" s="4"/>
      <c r="US21" s="4"/>
      <c r="UT21" s="4">
        <v>1</v>
      </c>
      <c r="UU21" s="4"/>
      <c r="UV21" s="4"/>
      <c r="UW21" s="4">
        <v>1</v>
      </c>
      <c r="UX21" s="4"/>
      <c r="UY21" s="4"/>
      <c r="UZ21" s="4">
        <v>1</v>
      </c>
      <c r="VA21" s="4"/>
      <c r="VB21" s="4"/>
      <c r="VC21" s="4">
        <v>1</v>
      </c>
      <c r="VD21" s="4"/>
      <c r="VE21" s="4"/>
      <c r="VF21" s="4">
        <v>1</v>
      </c>
      <c r="VG21" s="4"/>
      <c r="VH21" s="4"/>
      <c r="VI21" s="4">
        <v>1</v>
      </c>
      <c r="VJ21" s="4"/>
      <c r="VK21" s="4"/>
      <c r="VL21" s="4">
        <v>1</v>
      </c>
      <c r="VM21" s="4"/>
      <c r="VN21" s="4"/>
      <c r="VO21" s="4">
        <v>1</v>
      </c>
      <c r="VP21" s="4"/>
      <c r="VQ21" s="4"/>
      <c r="VR21" s="4">
        <v>1</v>
      </c>
      <c r="VS21" s="4"/>
      <c r="VT21" s="4"/>
      <c r="VU21" s="4">
        <v>1</v>
      </c>
      <c r="VV21" s="4"/>
      <c r="VW21" s="4"/>
      <c r="VX21" s="4">
        <v>1</v>
      </c>
      <c r="VY21" s="4"/>
      <c r="VZ21" s="4"/>
      <c r="WA21" s="30">
        <v>1</v>
      </c>
      <c r="WB21" s="4"/>
      <c r="WC21" s="4"/>
      <c r="WD21" s="4">
        <v>1</v>
      </c>
      <c r="WE21" s="4"/>
      <c r="WF21" s="4"/>
      <c r="WG21" s="4">
        <v>1</v>
      </c>
      <c r="WH21" s="4"/>
      <c r="WI21" s="4"/>
      <c r="WJ21" s="30">
        <v>1</v>
      </c>
      <c r="WK21" s="4"/>
      <c r="WL21" s="4"/>
      <c r="WM21" s="30">
        <v>1</v>
      </c>
      <c r="WN21" s="4"/>
      <c r="WO21" s="4"/>
      <c r="WP21" s="4">
        <v>1</v>
      </c>
      <c r="WQ21" s="4"/>
      <c r="WR21" s="4"/>
      <c r="WS21" s="4">
        <v>1</v>
      </c>
      <c r="WT21" s="4"/>
      <c r="WU21" s="4"/>
      <c r="WV21" s="4">
        <v>1</v>
      </c>
      <c r="WW21" s="4"/>
      <c r="WX21" s="4"/>
      <c r="WY21" s="4">
        <v>1</v>
      </c>
      <c r="WZ21" s="4"/>
      <c r="XA21" s="4"/>
      <c r="XB21" s="4">
        <v>1</v>
      </c>
      <c r="XC21" s="4"/>
      <c r="XD21" s="4"/>
      <c r="XE21" s="4">
        <v>1</v>
      </c>
      <c r="XF21" s="4"/>
      <c r="XG21" s="4"/>
      <c r="XH21" s="4">
        <v>1</v>
      </c>
      <c r="XI21" s="4"/>
      <c r="XJ21" s="4"/>
      <c r="XK21" s="4">
        <v>1</v>
      </c>
      <c r="XL21" s="4"/>
      <c r="XM21" s="4"/>
      <c r="XN21" s="4">
        <v>1</v>
      </c>
      <c r="XO21" s="4"/>
      <c r="XP21" s="4"/>
      <c r="XQ21" s="4">
        <v>1</v>
      </c>
      <c r="XR21" s="4"/>
      <c r="XS21" s="4"/>
      <c r="XT21" s="4">
        <v>1</v>
      </c>
      <c r="XU21" s="4"/>
      <c r="XV21" s="4"/>
      <c r="XW21" s="4">
        <v>1</v>
      </c>
      <c r="XX21" s="4"/>
      <c r="XY21" s="4"/>
      <c r="XZ21" s="4">
        <v>1</v>
      </c>
      <c r="YA21" s="4"/>
      <c r="YB21" s="4"/>
      <c r="YC21" s="4">
        <v>1</v>
      </c>
      <c r="YD21" s="4"/>
      <c r="YE21" s="4"/>
      <c r="YF21" s="4">
        <v>1</v>
      </c>
      <c r="YG21" s="4"/>
      <c r="YH21" s="4"/>
      <c r="YI21" s="4">
        <v>1</v>
      </c>
      <c r="YJ21" s="4"/>
      <c r="YK21" s="4"/>
      <c r="YL21" s="4">
        <v>1</v>
      </c>
      <c r="YM21" s="4"/>
      <c r="YN21" s="4"/>
      <c r="YO21" s="30">
        <v>1</v>
      </c>
      <c r="YP21" s="4"/>
      <c r="YQ21" s="4"/>
      <c r="YR21" s="4">
        <v>1</v>
      </c>
      <c r="YS21" s="4"/>
      <c r="YT21" s="4"/>
      <c r="YU21" s="4">
        <v>1</v>
      </c>
      <c r="YV21" s="4"/>
      <c r="YW21" s="4"/>
      <c r="YX21" s="4">
        <v>1</v>
      </c>
      <c r="YY21" s="4"/>
      <c r="YZ21" s="4"/>
      <c r="ZA21" s="4">
        <v>1</v>
      </c>
      <c r="ZB21" s="4"/>
      <c r="ZC21" s="4"/>
      <c r="ZD21" s="4">
        <v>1</v>
      </c>
      <c r="ZE21" s="4"/>
      <c r="ZF21" s="4"/>
      <c r="ZG21" s="4">
        <v>1</v>
      </c>
      <c r="ZH21" s="4"/>
      <c r="ZI21" s="4"/>
      <c r="ZJ21" s="4">
        <v>1</v>
      </c>
      <c r="ZK21" s="4"/>
      <c r="ZL21" s="4"/>
      <c r="ZM21" s="4">
        <v>1</v>
      </c>
      <c r="ZN21" s="4"/>
      <c r="ZO21" s="4"/>
      <c r="ZP21" s="4">
        <v>1</v>
      </c>
      <c r="ZQ21" s="4"/>
      <c r="ZR21" s="4"/>
      <c r="ZS21" s="4">
        <v>1</v>
      </c>
      <c r="ZT21" s="4"/>
      <c r="ZU21" s="4"/>
      <c r="ZV21" s="4">
        <v>1</v>
      </c>
      <c r="ZW21" s="4"/>
      <c r="ZX21" s="4"/>
      <c r="ZY21" s="4">
        <v>1</v>
      </c>
      <c r="ZZ21" s="4"/>
      <c r="AAA21" s="4"/>
      <c r="AAB21" s="4">
        <v>1</v>
      </c>
      <c r="AAC21" s="4"/>
      <c r="AAD21" s="4"/>
      <c r="AAE21" s="4">
        <v>1</v>
      </c>
    </row>
    <row r="22" spans="1:707" ht="32.25" thickBot="1" x14ac:dyDescent="0.3">
      <c r="A22" s="3">
        <v>9</v>
      </c>
      <c r="B22" s="58" t="s">
        <v>3253</v>
      </c>
      <c r="C22" s="9">
        <v>1</v>
      </c>
      <c r="D22" s="3"/>
      <c r="E22" s="3"/>
      <c r="F22" s="4"/>
      <c r="G22" s="1">
        <v>1</v>
      </c>
      <c r="H22" s="4"/>
      <c r="I22" s="1">
        <v>1</v>
      </c>
      <c r="J22" s="4"/>
      <c r="K22" s="4"/>
      <c r="L22" s="1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14">
        <v>1</v>
      </c>
      <c r="AE22" s="4"/>
      <c r="AF22" s="4"/>
      <c r="AG22" s="4">
        <v>1</v>
      </c>
      <c r="AH22" s="4"/>
      <c r="AI22" s="10"/>
      <c r="AJ22" s="14">
        <v>1</v>
      </c>
      <c r="AK22" s="4"/>
      <c r="AL22" s="4"/>
      <c r="AM22" s="14">
        <v>1</v>
      </c>
      <c r="AN22" s="4"/>
      <c r="AO22" s="4"/>
      <c r="AP22" s="14">
        <v>1</v>
      </c>
      <c r="AQ22" s="4"/>
      <c r="AR22" s="4"/>
      <c r="AS22" s="1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/>
      <c r="BM22" s="14"/>
      <c r="BN22" s="4"/>
      <c r="BO22" s="4"/>
      <c r="BP22" s="14"/>
      <c r="BQ22" s="14">
        <v>1</v>
      </c>
      <c r="BR22" s="4"/>
      <c r="BS22" s="4"/>
      <c r="BT22" s="4"/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1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/>
      <c r="FW22" s="30">
        <v>1</v>
      </c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/>
      <c r="IY22" s="4">
        <v>1</v>
      </c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2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39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4"/>
      <c r="VV22" s="4">
        <v>1</v>
      </c>
      <c r="VW22" s="4"/>
      <c r="VX22" s="4"/>
      <c r="VY22" s="4">
        <v>1</v>
      </c>
      <c r="VZ22" s="4"/>
      <c r="WA22" s="30"/>
      <c r="WB22" s="4">
        <v>1</v>
      </c>
      <c r="WC22" s="4"/>
      <c r="WD22" s="4"/>
      <c r="WE22" s="4">
        <v>1</v>
      </c>
      <c r="WF22" s="4"/>
      <c r="WG22" s="4"/>
      <c r="WH22" s="4">
        <v>1</v>
      </c>
      <c r="WI22" s="4"/>
      <c r="WJ22" s="30"/>
      <c r="WK22" s="4">
        <v>1</v>
      </c>
      <c r="WL22" s="4"/>
      <c r="WM22" s="30"/>
      <c r="WN22" s="4">
        <v>1</v>
      </c>
      <c r="WO22" s="4"/>
      <c r="WP22" s="4"/>
      <c r="WQ22" s="4">
        <v>1</v>
      </c>
      <c r="WR22" s="4"/>
      <c r="WS22" s="4"/>
      <c r="WT22" s="4">
        <v>1</v>
      </c>
      <c r="WU22" s="4"/>
      <c r="WV22" s="4"/>
      <c r="WW22" s="4">
        <v>1</v>
      </c>
      <c r="WX22" s="4"/>
      <c r="WY22" s="4"/>
      <c r="WZ22" s="4">
        <v>1</v>
      </c>
      <c r="XA22" s="4"/>
      <c r="XB22" s="4"/>
      <c r="XC22" s="4">
        <v>1</v>
      </c>
      <c r="XD22" s="4"/>
      <c r="XE22" s="4"/>
      <c r="XF22" s="4">
        <v>1</v>
      </c>
      <c r="XG22" s="4"/>
      <c r="XH22" s="4"/>
      <c r="XI22" s="4">
        <v>1</v>
      </c>
      <c r="XJ22" s="4"/>
      <c r="XK22" s="4"/>
      <c r="XL22" s="4">
        <v>1</v>
      </c>
      <c r="XM22" s="4"/>
      <c r="XN22" s="4"/>
      <c r="XO22" s="4">
        <v>1</v>
      </c>
      <c r="XP22" s="4"/>
      <c r="XQ22" s="4"/>
      <c r="XR22" s="4">
        <v>1</v>
      </c>
      <c r="XS22" s="4"/>
      <c r="XT22" s="4"/>
      <c r="XU22" s="4">
        <v>1</v>
      </c>
      <c r="XV22" s="4"/>
      <c r="XW22" s="4"/>
      <c r="XX22" s="4">
        <v>1</v>
      </c>
      <c r="XY22" s="4"/>
      <c r="XZ22" s="4"/>
      <c r="YA22" s="4">
        <v>1</v>
      </c>
      <c r="YB22" s="4"/>
      <c r="YC22" s="4"/>
      <c r="YD22" s="4">
        <v>1</v>
      </c>
      <c r="YE22" s="4"/>
      <c r="YF22" s="4"/>
      <c r="YG22" s="4">
        <v>1</v>
      </c>
      <c r="YH22" s="4"/>
      <c r="YI22" s="4"/>
      <c r="YJ22" s="4">
        <v>1</v>
      </c>
      <c r="YK22" s="4"/>
      <c r="YL22" s="4"/>
      <c r="YM22" s="4">
        <v>1</v>
      </c>
      <c r="YN22" s="4"/>
      <c r="YO22" s="30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>
        <v>1</v>
      </c>
      <c r="YZ22" s="4"/>
      <c r="ZA22" s="4"/>
      <c r="ZB22" s="4">
        <v>1</v>
      </c>
      <c r="ZC22" s="4"/>
      <c r="ZD22" s="4"/>
      <c r="ZE22" s="4">
        <v>1</v>
      </c>
      <c r="ZF22" s="4"/>
      <c r="ZG22" s="4"/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  <c r="ZQ22" s="4">
        <v>1</v>
      </c>
      <c r="ZR22" s="4"/>
      <c r="ZS22" s="4"/>
      <c r="ZT22" s="4">
        <v>1</v>
      </c>
      <c r="ZU22" s="4"/>
      <c r="ZV22" s="4"/>
      <c r="ZW22" s="4">
        <v>1</v>
      </c>
      <c r="ZX22" s="4"/>
      <c r="ZY22" s="4"/>
      <c r="ZZ22" s="4">
        <v>1</v>
      </c>
      <c r="AAA22" s="4"/>
      <c r="AAB22" s="4"/>
      <c r="AAC22" s="4">
        <v>1</v>
      </c>
      <c r="AAD22" s="4"/>
      <c r="AAE22" s="4"/>
    </row>
    <row r="23" spans="1:707" ht="16.5" thickBot="1" x14ac:dyDescent="0.3">
      <c r="A23" s="3">
        <v>10</v>
      </c>
      <c r="B23" s="58" t="s">
        <v>3254</v>
      </c>
      <c r="C23" s="9">
        <v>1</v>
      </c>
      <c r="D23" s="3"/>
      <c r="E23" s="3"/>
      <c r="F23" s="4"/>
      <c r="G23" s="1">
        <v>1</v>
      </c>
      <c r="H23" s="4"/>
      <c r="I23" s="1">
        <v>1</v>
      </c>
      <c r="J23" s="4"/>
      <c r="K23" s="4"/>
      <c r="L23" s="1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14">
        <v>1</v>
      </c>
      <c r="AE23" s="4"/>
      <c r="AF23" s="4"/>
      <c r="AG23" s="4">
        <v>1</v>
      </c>
      <c r="AH23" s="4"/>
      <c r="AI23" s="10"/>
      <c r="AJ23" s="14">
        <v>1</v>
      </c>
      <c r="AK23" s="4"/>
      <c r="AL23" s="4"/>
      <c r="AM23" s="14">
        <v>1</v>
      </c>
      <c r="AN23" s="4"/>
      <c r="AO23" s="4"/>
      <c r="AP23" s="14">
        <v>1</v>
      </c>
      <c r="AQ23" s="4"/>
      <c r="AR23" s="4"/>
      <c r="AS23" s="1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/>
      <c r="BM23" s="14"/>
      <c r="BN23" s="4"/>
      <c r="BO23" s="4"/>
      <c r="BP23" s="14"/>
      <c r="BQ23" s="14">
        <v>1</v>
      </c>
      <c r="BR23" s="4"/>
      <c r="BS23" s="4"/>
      <c r="BT23" s="4"/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1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/>
      <c r="FW23" s="30">
        <v>1</v>
      </c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/>
      <c r="IY23" s="4">
        <v>1</v>
      </c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2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39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  <c r="VV23" s="4">
        <v>1</v>
      </c>
      <c r="VW23" s="4"/>
      <c r="VX23" s="4"/>
      <c r="VY23" s="4">
        <v>1</v>
      </c>
      <c r="VZ23" s="4"/>
      <c r="WA23" s="30"/>
      <c r="WB23" s="4">
        <v>1</v>
      </c>
      <c r="WC23" s="4"/>
      <c r="WD23" s="4"/>
      <c r="WE23" s="4">
        <v>1</v>
      </c>
      <c r="WF23" s="4"/>
      <c r="WG23" s="4"/>
      <c r="WH23" s="4">
        <v>1</v>
      </c>
      <c r="WI23" s="4"/>
      <c r="WJ23" s="30"/>
      <c r="WK23" s="4">
        <v>1</v>
      </c>
      <c r="WL23" s="4"/>
      <c r="WM23" s="30"/>
      <c r="WN23" s="4">
        <v>1</v>
      </c>
      <c r="WO23" s="4"/>
      <c r="WP23" s="4"/>
      <c r="WQ23" s="4">
        <v>1</v>
      </c>
      <c r="WR23" s="4"/>
      <c r="WS23" s="4"/>
      <c r="WT23" s="4">
        <v>1</v>
      </c>
      <c r="WU23" s="4"/>
      <c r="WV23" s="4"/>
      <c r="WW23" s="4">
        <v>1</v>
      </c>
      <c r="WX23" s="4"/>
      <c r="WY23" s="4"/>
      <c r="WZ23" s="4">
        <v>1</v>
      </c>
      <c r="XA23" s="4"/>
      <c r="XB23" s="4"/>
      <c r="XC23" s="4">
        <v>1</v>
      </c>
      <c r="XD23" s="4"/>
      <c r="XE23" s="4"/>
      <c r="XF23" s="4">
        <v>1</v>
      </c>
      <c r="XG23" s="4"/>
      <c r="XH23" s="4"/>
      <c r="XI23" s="4">
        <v>1</v>
      </c>
      <c r="XJ23" s="4"/>
      <c r="XK23" s="4"/>
      <c r="XL23" s="4">
        <v>1</v>
      </c>
      <c r="XM23" s="4"/>
      <c r="XN23" s="4"/>
      <c r="XO23" s="4">
        <v>1</v>
      </c>
      <c r="XP23" s="4"/>
      <c r="XQ23" s="4"/>
      <c r="XR23" s="4">
        <v>1</v>
      </c>
      <c r="XS23" s="4"/>
      <c r="XT23" s="4"/>
      <c r="XU23" s="4">
        <v>1</v>
      </c>
      <c r="XV23" s="4"/>
      <c r="XW23" s="4"/>
      <c r="XX23" s="4">
        <v>1</v>
      </c>
      <c r="XY23" s="4"/>
      <c r="XZ23" s="4"/>
      <c r="YA23" s="4">
        <v>1</v>
      </c>
      <c r="YB23" s="4"/>
      <c r="YC23" s="4"/>
      <c r="YD23" s="4">
        <v>1</v>
      </c>
      <c r="YE23" s="4"/>
      <c r="YF23" s="4"/>
      <c r="YG23" s="4">
        <v>1</v>
      </c>
      <c r="YH23" s="4"/>
      <c r="YI23" s="4"/>
      <c r="YJ23" s="4">
        <v>1</v>
      </c>
      <c r="YK23" s="4"/>
      <c r="YL23" s="4"/>
      <c r="YM23" s="4">
        <v>1</v>
      </c>
      <c r="YN23" s="4"/>
      <c r="YO23" s="30"/>
      <c r="YP23" s="4">
        <v>1</v>
      </c>
      <c r="YQ23" s="4"/>
      <c r="YR23" s="4"/>
      <c r="YS23" s="4">
        <v>1</v>
      </c>
      <c r="YT23" s="4"/>
      <c r="YU23" s="4"/>
      <c r="YV23" s="4">
        <v>1</v>
      </c>
      <c r="YW23" s="4"/>
      <c r="YX23" s="4"/>
      <c r="YY23" s="4">
        <v>1</v>
      </c>
      <c r="YZ23" s="4"/>
      <c r="ZA23" s="4"/>
      <c r="ZB23" s="4">
        <v>1</v>
      </c>
      <c r="ZC23" s="4"/>
      <c r="ZD23" s="4"/>
      <c r="ZE23" s="4">
        <v>1</v>
      </c>
      <c r="ZF23" s="4"/>
      <c r="ZG23" s="4"/>
      <c r="ZH23" s="4">
        <v>1</v>
      </c>
      <c r="ZI23" s="4"/>
      <c r="ZJ23" s="4"/>
      <c r="ZK23" s="4">
        <v>1</v>
      </c>
      <c r="ZL23" s="4"/>
      <c r="ZM23" s="4"/>
      <c r="ZN23" s="4">
        <v>1</v>
      </c>
      <c r="ZO23" s="4"/>
      <c r="ZP23" s="4"/>
      <c r="ZQ23" s="4">
        <v>1</v>
      </c>
      <c r="ZR23" s="4"/>
      <c r="ZS23" s="4"/>
      <c r="ZT23" s="4">
        <v>1</v>
      </c>
      <c r="ZU23" s="4"/>
      <c r="ZV23" s="4"/>
      <c r="ZW23" s="4">
        <v>1</v>
      </c>
      <c r="ZX23" s="4"/>
      <c r="ZY23" s="4"/>
      <c r="ZZ23" s="4">
        <v>1</v>
      </c>
      <c r="AAA23" s="4"/>
      <c r="AAB23" s="4"/>
      <c r="AAC23" s="4">
        <v>1</v>
      </c>
      <c r="AAD23" s="4"/>
      <c r="AAE23" s="4"/>
    </row>
    <row r="24" spans="1:707" ht="16.5" thickBot="1" x14ac:dyDescent="0.3">
      <c r="A24" s="3">
        <v>11</v>
      </c>
      <c r="B24" s="58" t="s">
        <v>3255</v>
      </c>
      <c r="C24" s="9">
        <v>1</v>
      </c>
      <c r="D24" s="3"/>
      <c r="E24" s="3"/>
      <c r="F24" s="4"/>
      <c r="G24" s="1">
        <v>1</v>
      </c>
      <c r="H24" s="4"/>
      <c r="I24" s="1">
        <v>1</v>
      </c>
      <c r="J24" s="4"/>
      <c r="K24" s="4"/>
      <c r="L24" s="1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14">
        <v>1</v>
      </c>
      <c r="AE24" s="4"/>
      <c r="AF24" s="4"/>
      <c r="AG24" s="4">
        <v>1</v>
      </c>
      <c r="AH24" s="4"/>
      <c r="AI24" s="10"/>
      <c r="AJ24" s="14">
        <v>1</v>
      </c>
      <c r="AK24" s="4"/>
      <c r="AL24" s="4"/>
      <c r="AM24" s="14">
        <v>1</v>
      </c>
      <c r="AN24" s="4"/>
      <c r="AO24" s="4"/>
      <c r="AP24" s="14">
        <v>1</v>
      </c>
      <c r="AQ24" s="4"/>
      <c r="AR24" s="4"/>
      <c r="AS24" s="1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/>
      <c r="BM24" s="14"/>
      <c r="BN24" s="4"/>
      <c r="BO24" s="4"/>
      <c r="BP24" s="14"/>
      <c r="BQ24" s="14">
        <v>1</v>
      </c>
      <c r="BR24" s="4"/>
      <c r="BS24" s="4"/>
      <c r="BT24" s="4"/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1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/>
      <c r="FW24" s="30">
        <v>1</v>
      </c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/>
      <c r="IY24" s="4">
        <v>1</v>
      </c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2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39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4"/>
      <c r="VV24" s="4">
        <v>1</v>
      </c>
      <c r="VW24" s="4"/>
      <c r="VX24" s="4"/>
      <c r="VY24" s="4">
        <v>1</v>
      </c>
      <c r="VZ24" s="4"/>
      <c r="WA24" s="30"/>
      <c r="WB24" s="4">
        <v>1</v>
      </c>
      <c r="WC24" s="4"/>
      <c r="WD24" s="4"/>
      <c r="WE24" s="4">
        <v>1</v>
      </c>
      <c r="WF24" s="4"/>
      <c r="WG24" s="4"/>
      <c r="WH24" s="4">
        <v>1</v>
      </c>
      <c r="WI24" s="4"/>
      <c r="WJ24" s="30"/>
      <c r="WK24" s="4">
        <v>1</v>
      </c>
      <c r="WL24" s="4"/>
      <c r="WM24" s="30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  <c r="WW24" s="4">
        <v>1</v>
      </c>
      <c r="WX24" s="4"/>
      <c r="WY24" s="4"/>
      <c r="WZ24" s="4">
        <v>1</v>
      </c>
      <c r="XA24" s="4"/>
      <c r="XB24" s="4"/>
      <c r="XC24" s="4">
        <v>1</v>
      </c>
      <c r="XD24" s="4"/>
      <c r="XE24" s="4"/>
      <c r="XF24" s="4">
        <v>1</v>
      </c>
      <c r="XG24" s="4"/>
      <c r="XH24" s="4"/>
      <c r="XI24" s="4">
        <v>1</v>
      </c>
      <c r="XJ24" s="4"/>
      <c r="XK24" s="4"/>
      <c r="XL24" s="4">
        <v>1</v>
      </c>
      <c r="XM24" s="4"/>
      <c r="XN24" s="4"/>
      <c r="XO24" s="4">
        <v>1</v>
      </c>
      <c r="XP24" s="4"/>
      <c r="XQ24" s="4"/>
      <c r="XR24" s="4">
        <v>1</v>
      </c>
      <c r="XS24" s="4"/>
      <c r="XT24" s="4"/>
      <c r="XU24" s="4">
        <v>1</v>
      </c>
      <c r="XV24" s="4"/>
      <c r="XW24" s="4"/>
      <c r="XX24" s="4">
        <v>1</v>
      </c>
      <c r="XY24" s="4"/>
      <c r="XZ24" s="4"/>
      <c r="YA24" s="4">
        <v>1</v>
      </c>
      <c r="YB24" s="4"/>
      <c r="YC24" s="4"/>
      <c r="YD24" s="4">
        <v>1</v>
      </c>
      <c r="YE24" s="4"/>
      <c r="YF24" s="4"/>
      <c r="YG24" s="4">
        <v>1</v>
      </c>
      <c r="YH24" s="4"/>
      <c r="YI24" s="4"/>
      <c r="YJ24" s="4">
        <v>1</v>
      </c>
      <c r="YK24" s="4"/>
      <c r="YL24" s="4"/>
      <c r="YM24" s="4">
        <v>1</v>
      </c>
      <c r="YN24" s="4"/>
      <c r="YO24" s="30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  <c r="ZQ24" s="4">
        <v>1</v>
      </c>
      <c r="ZR24" s="4"/>
      <c r="ZS24" s="4"/>
      <c r="ZT24" s="4">
        <v>1</v>
      </c>
      <c r="ZU24" s="4"/>
      <c r="ZV24" s="4"/>
      <c r="ZW24" s="4">
        <v>1</v>
      </c>
      <c r="ZX24" s="4"/>
      <c r="ZY24" s="4"/>
      <c r="ZZ24" s="4">
        <v>1</v>
      </c>
      <c r="AAA24" s="4"/>
      <c r="AAB24" s="4"/>
      <c r="AAC24" s="4">
        <v>1</v>
      </c>
      <c r="AAD24" s="4"/>
      <c r="AAE24" s="4"/>
    </row>
    <row r="25" spans="1:707" ht="16.5" thickBot="1" x14ac:dyDescent="0.3">
      <c r="A25" s="3">
        <v>12</v>
      </c>
      <c r="B25" s="58" t="s">
        <v>3268</v>
      </c>
      <c r="C25" s="9">
        <v>1</v>
      </c>
      <c r="D25" s="3"/>
      <c r="E25" s="3"/>
      <c r="F25" s="4"/>
      <c r="G25" s="1">
        <v>1</v>
      </c>
      <c r="H25" s="4"/>
      <c r="I25" s="1">
        <v>1</v>
      </c>
      <c r="J25" s="4"/>
      <c r="K25" s="4"/>
      <c r="L25" s="1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14">
        <v>1</v>
      </c>
      <c r="AE25" s="4"/>
      <c r="AF25" s="4"/>
      <c r="AG25" s="4"/>
      <c r="AH25" s="4">
        <v>1</v>
      </c>
      <c r="AI25" s="10"/>
      <c r="AJ25" s="14">
        <v>1</v>
      </c>
      <c r="AK25" s="4"/>
      <c r="AL25" s="4"/>
      <c r="AM25" s="14">
        <v>1</v>
      </c>
      <c r="AN25" s="4"/>
      <c r="AO25" s="4"/>
      <c r="AP25" s="14">
        <v>1</v>
      </c>
      <c r="AQ25" s="4"/>
      <c r="AR25" s="4"/>
      <c r="AS25" s="1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14"/>
      <c r="BN25" s="4"/>
      <c r="BO25" s="4"/>
      <c r="BP25" s="14"/>
      <c r="BQ25" s="14">
        <v>1</v>
      </c>
      <c r="BR25" s="4"/>
      <c r="BS25" s="4"/>
      <c r="BT25" s="4"/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1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/>
      <c r="FW25" s="30">
        <v>1</v>
      </c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/>
      <c r="IZ25" s="4">
        <v>1</v>
      </c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2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39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4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>
        <v>1</v>
      </c>
      <c r="SR25" s="4"/>
      <c r="SS25" s="4"/>
      <c r="ST25" s="4">
        <v>1</v>
      </c>
      <c r="SU25" s="4"/>
      <c r="SV25" s="4"/>
      <c r="SW25" s="4">
        <v>1</v>
      </c>
      <c r="SX25" s="4"/>
      <c r="SY25" s="4"/>
      <c r="SZ25" s="4">
        <v>1</v>
      </c>
      <c r="TA25" s="4"/>
      <c r="TB25" s="4"/>
      <c r="TC25" s="4">
        <v>1</v>
      </c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4"/>
      <c r="VM25" s="4"/>
      <c r="VN25" s="4">
        <v>1</v>
      </c>
      <c r="VO25" s="4"/>
      <c r="VP25" s="4"/>
      <c r="VQ25" s="4">
        <v>1</v>
      </c>
      <c r="VR25" s="4"/>
      <c r="VS25" s="4"/>
      <c r="VT25" s="4">
        <v>1</v>
      </c>
      <c r="VU25" s="4"/>
      <c r="VV25" s="4"/>
      <c r="VW25" s="4">
        <v>1</v>
      </c>
      <c r="VX25" s="4"/>
      <c r="VY25" s="4"/>
      <c r="VZ25" s="4">
        <v>1</v>
      </c>
      <c r="WA25" s="30"/>
      <c r="WB25" s="4"/>
      <c r="WC25" s="4">
        <v>1</v>
      </c>
      <c r="WD25" s="4"/>
      <c r="WE25" s="4"/>
      <c r="WF25" s="4">
        <v>1</v>
      </c>
      <c r="WG25" s="4"/>
      <c r="WH25" s="4"/>
      <c r="WI25" s="4">
        <v>1</v>
      </c>
      <c r="WJ25" s="30"/>
      <c r="WK25" s="4"/>
      <c r="WL25" s="4">
        <v>1</v>
      </c>
      <c r="WM25" s="30"/>
      <c r="WN25" s="4"/>
      <c r="WO25" s="4">
        <v>1</v>
      </c>
      <c r="WP25" s="4"/>
      <c r="WQ25" s="4"/>
      <c r="WR25" s="4">
        <v>1</v>
      </c>
      <c r="WS25" s="4"/>
      <c r="WT25" s="4"/>
      <c r="WU25" s="4">
        <v>1</v>
      </c>
      <c r="WV25" s="4"/>
      <c r="WW25" s="4"/>
      <c r="WX25" s="4">
        <v>1</v>
      </c>
      <c r="WY25" s="4"/>
      <c r="WZ25" s="4"/>
      <c r="XA25" s="4">
        <v>1</v>
      </c>
      <c r="XB25" s="4"/>
      <c r="XC25" s="4"/>
      <c r="XD25" s="4">
        <v>1</v>
      </c>
      <c r="XE25" s="4"/>
      <c r="XF25" s="4"/>
      <c r="XG25" s="4">
        <v>1</v>
      </c>
      <c r="XH25" s="4"/>
      <c r="XI25" s="4"/>
      <c r="XJ25" s="4">
        <v>1</v>
      </c>
      <c r="XK25" s="4"/>
      <c r="XL25" s="4"/>
      <c r="XM25" s="4">
        <v>1</v>
      </c>
      <c r="XN25" s="4"/>
      <c r="XO25" s="4"/>
      <c r="XP25" s="4">
        <v>1</v>
      </c>
      <c r="XQ25" s="4"/>
      <c r="XR25" s="4"/>
      <c r="XS25" s="4">
        <v>1</v>
      </c>
      <c r="XT25" s="4"/>
      <c r="XU25" s="4"/>
      <c r="XV25" s="4">
        <v>1</v>
      </c>
      <c r="XW25" s="4"/>
      <c r="XX25" s="4"/>
      <c r="XY25" s="4">
        <v>1</v>
      </c>
      <c r="XZ25" s="4"/>
      <c r="YA25" s="4"/>
      <c r="YB25" s="4">
        <v>1</v>
      </c>
      <c r="YC25" s="4"/>
      <c r="YD25" s="4"/>
      <c r="YE25" s="4">
        <v>1</v>
      </c>
      <c r="YF25" s="4"/>
      <c r="YG25" s="4"/>
      <c r="YH25" s="4">
        <v>1</v>
      </c>
      <c r="YI25" s="4"/>
      <c r="YJ25" s="4"/>
      <c r="YK25" s="4">
        <v>1</v>
      </c>
      <c r="YL25" s="4"/>
      <c r="YM25" s="4"/>
      <c r="YN25" s="4">
        <v>1</v>
      </c>
      <c r="YO25" s="30"/>
      <c r="YP25" s="4"/>
      <c r="YQ25" s="4">
        <v>1</v>
      </c>
      <c r="YR25" s="4"/>
      <c r="YS25" s="4"/>
      <c r="YT25" s="4">
        <v>1</v>
      </c>
      <c r="YU25" s="4"/>
      <c r="YV25" s="4"/>
      <c r="YW25" s="4">
        <v>1</v>
      </c>
      <c r="YX25" s="4"/>
      <c r="YY25" s="4"/>
      <c r="YZ25" s="4">
        <v>1</v>
      </c>
      <c r="ZA25" s="4"/>
      <c r="ZB25" s="4"/>
      <c r="ZC25" s="4">
        <v>1</v>
      </c>
      <c r="ZD25" s="4"/>
      <c r="ZE25" s="4"/>
      <c r="ZF25" s="4">
        <v>1</v>
      </c>
      <c r="ZG25" s="4"/>
      <c r="ZH25" s="4"/>
      <c r="ZI25" s="4">
        <v>1</v>
      </c>
      <c r="ZJ25" s="4"/>
      <c r="ZK25" s="4"/>
      <c r="ZL25" s="4">
        <v>1</v>
      </c>
      <c r="ZM25" s="4"/>
      <c r="ZN25" s="4"/>
      <c r="ZO25" s="4">
        <v>1</v>
      </c>
      <c r="ZP25" s="4"/>
      <c r="ZQ25" s="4"/>
      <c r="ZR25" s="4">
        <v>1</v>
      </c>
      <c r="ZS25" s="4"/>
      <c r="ZT25" s="4"/>
      <c r="ZU25" s="4">
        <v>1</v>
      </c>
      <c r="ZV25" s="4"/>
      <c r="ZW25" s="4"/>
      <c r="ZX25" s="4">
        <v>1</v>
      </c>
      <c r="ZY25" s="4"/>
      <c r="ZZ25" s="4"/>
      <c r="AAA25" s="4">
        <v>1</v>
      </c>
      <c r="AAB25" s="4"/>
      <c r="AAC25" s="4"/>
      <c r="AAD25" s="4">
        <v>1</v>
      </c>
      <c r="AAE25" s="4"/>
    </row>
    <row r="26" spans="1:707" ht="16.5" thickBot="1" x14ac:dyDescent="0.3">
      <c r="A26" s="3">
        <v>13</v>
      </c>
      <c r="B26" s="58" t="s">
        <v>3256</v>
      </c>
      <c r="C26" s="9">
        <v>1</v>
      </c>
      <c r="D26" s="3"/>
      <c r="E26" s="3"/>
      <c r="F26" s="4"/>
      <c r="G26" s="1">
        <v>1</v>
      </c>
      <c r="H26" s="4"/>
      <c r="I26" s="1">
        <v>1</v>
      </c>
      <c r="J26" s="4"/>
      <c r="K26" s="4"/>
      <c r="L26" s="1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14">
        <v>1</v>
      </c>
      <c r="AE26" s="4"/>
      <c r="AF26" s="4"/>
      <c r="AG26" s="4"/>
      <c r="AH26" s="4">
        <v>1</v>
      </c>
      <c r="AI26" s="10"/>
      <c r="AJ26" s="14">
        <v>1</v>
      </c>
      <c r="AK26" s="4"/>
      <c r="AL26" s="4"/>
      <c r="AM26" s="14">
        <v>1</v>
      </c>
      <c r="AN26" s="4"/>
      <c r="AO26" s="4"/>
      <c r="AP26" s="14">
        <v>1</v>
      </c>
      <c r="AQ26" s="4"/>
      <c r="AR26" s="4"/>
      <c r="AS26" s="1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14"/>
      <c r="BN26" s="4"/>
      <c r="BO26" s="4"/>
      <c r="BP26" s="14"/>
      <c r="BQ26" s="14">
        <v>1</v>
      </c>
      <c r="BR26" s="4"/>
      <c r="BS26" s="4"/>
      <c r="BT26" s="4"/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1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30">
        <v>1</v>
      </c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/>
      <c r="IZ26" s="4">
        <v>1</v>
      </c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2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39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/>
      <c r="QL26" s="4">
        <v>1</v>
      </c>
      <c r="QM26" s="4"/>
      <c r="QN26" s="4"/>
      <c r="QO26" s="4">
        <v>1</v>
      </c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/>
      <c r="RS26" s="4">
        <v>1</v>
      </c>
      <c r="RT26" s="4"/>
      <c r="RU26" s="4"/>
      <c r="RV26" s="4">
        <v>1</v>
      </c>
      <c r="RW26" s="4"/>
      <c r="RX26" s="4"/>
      <c r="RY26" s="4">
        <v>1</v>
      </c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>
        <v>1</v>
      </c>
      <c r="TA26" s="4"/>
      <c r="TB26" s="4"/>
      <c r="TC26" s="4">
        <v>1</v>
      </c>
      <c r="TD26" s="4"/>
      <c r="TE26" s="4"/>
      <c r="TF26" s="4">
        <v>1</v>
      </c>
      <c r="TG26" s="4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/>
      <c r="TR26" s="4">
        <v>1</v>
      </c>
      <c r="TS26" s="4"/>
      <c r="TT26" s="4"/>
      <c r="TU26" s="4">
        <v>1</v>
      </c>
      <c r="TV26" s="4"/>
      <c r="TW26" s="4"/>
      <c r="TX26" s="4">
        <v>1</v>
      </c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  <c r="VM26" s="4"/>
      <c r="VN26" s="4">
        <v>1</v>
      </c>
      <c r="VO26" s="4"/>
      <c r="VP26" s="4"/>
      <c r="VQ26" s="4">
        <v>1</v>
      </c>
      <c r="VR26" s="4"/>
      <c r="VS26" s="4"/>
      <c r="VT26" s="4">
        <v>1</v>
      </c>
      <c r="VU26" s="4"/>
      <c r="VV26" s="4"/>
      <c r="VW26" s="4">
        <v>1</v>
      </c>
      <c r="VX26" s="4"/>
      <c r="VY26" s="4"/>
      <c r="VZ26" s="4">
        <v>1</v>
      </c>
      <c r="WA26" s="30"/>
      <c r="WB26" s="4"/>
      <c r="WC26" s="4">
        <v>1</v>
      </c>
      <c r="WD26" s="4"/>
      <c r="WE26" s="4"/>
      <c r="WF26" s="4">
        <v>1</v>
      </c>
      <c r="WG26" s="4"/>
      <c r="WH26" s="4"/>
      <c r="WI26" s="4">
        <v>1</v>
      </c>
      <c r="WJ26" s="30"/>
      <c r="WK26" s="4"/>
      <c r="WL26" s="4">
        <v>1</v>
      </c>
      <c r="WM26" s="30"/>
      <c r="WN26" s="4"/>
      <c r="WO26" s="4">
        <v>1</v>
      </c>
      <c r="WP26" s="4"/>
      <c r="WQ26" s="4"/>
      <c r="WR26" s="4">
        <v>1</v>
      </c>
      <c r="WS26" s="4"/>
      <c r="WT26" s="4"/>
      <c r="WU26" s="4">
        <v>1</v>
      </c>
      <c r="WV26" s="4"/>
      <c r="WW26" s="4"/>
      <c r="WX26" s="4">
        <v>1</v>
      </c>
      <c r="WY26" s="4"/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/>
      <c r="XJ26" s="4">
        <v>1</v>
      </c>
      <c r="XK26" s="4"/>
      <c r="XL26" s="4"/>
      <c r="XM26" s="4">
        <v>1</v>
      </c>
      <c r="XN26" s="4"/>
      <c r="XO26" s="4"/>
      <c r="XP26" s="4">
        <v>1</v>
      </c>
      <c r="XQ26" s="4"/>
      <c r="XR26" s="4"/>
      <c r="XS26" s="4">
        <v>1</v>
      </c>
      <c r="XT26" s="4"/>
      <c r="XU26" s="4"/>
      <c r="XV26" s="4">
        <v>1</v>
      </c>
      <c r="XW26" s="4"/>
      <c r="XX26" s="4"/>
      <c r="XY26" s="4">
        <v>1</v>
      </c>
      <c r="XZ26" s="4"/>
      <c r="YA26" s="4"/>
      <c r="YB26" s="4">
        <v>1</v>
      </c>
      <c r="YC26" s="4"/>
      <c r="YD26" s="4"/>
      <c r="YE26" s="4">
        <v>1</v>
      </c>
      <c r="YF26" s="4"/>
      <c r="YG26" s="4"/>
      <c r="YH26" s="4">
        <v>1</v>
      </c>
      <c r="YI26" s="4"/>
      <c r="YJ26" s="4"/>
      <c r="YK26" s="4">
        <v>1</v>
      </c>
      <c r="YL26" s="4"/>
      <c r="YM26" s="4"/>
      <c r="YN26" s="4">
        <v>1</v>
      </c>
      <c r="YO26" s="30"/>
      <c r="YP26" s="4"/>
      <c r="YQ26" s="4">
        <v>1</v>
      </c>
      <c r="YR26" s="4"/>
      <c r="YS26" s="4"/>
      <c r="YT26" s="4">
        <v>1</v>
      </c>
      <c r="YU26" s="4"/>
      <c r="YV26" s="4"/>
      <c r="YW26" s="4">
        <v>1</v>
      </c>
      <c r="YX26" s="4"/>
      <c r="YY26" s="4"/>
      <c r="YZ26" s="4">
        <v>1</v>
      </c>
      <c r="ZA26" s="4"/>
      <c r="ZB26" s="4"/>
      <c r="ZC26" s="4">
        <v>1</v>
      </c>
      <c r="ZD26" s="4"/>
      <c r="ZE26" s="4"/>
      <c r="ZF26" s="4">
        <v>1</v>
      </c>
      <c r="ZG26" s="4"/>
      <c r="ZH26" s="4"/>
      <c r="ZI26" s="4">
        <v>1</v>
      </c>
      <c r="ZJ26" s="4"/>
      <c r="ZK26" s="4"/>
      <c r="ZL26" s="4">
        <v>1</v>
      </c>
      <c r="ZM26" s="4"/>
      <c r="ZN26" s="4"/>
      <c r="ZO26" s="4">
        <v>1</v>
      </c>
      <c r="ZP26" s="4"/>
      <c r="ZQ26" s="4"/>
      <c r="ZR26" s="4">
        <v>1</v>
      </c>
      <c r="ZS26" s="4"/>
      <c r="ZT26" s="4"/>
      <c r="ZU26" s="4">
        <v>1</v>
      </c>
      <c r="ZV26" s="4"/>
      <c r="ZW26" s="4"/>
      <c r="ZX26" s="4">
        <v>1</v>
      </c>
      <c r="ZY26" s="4"/>
      <c r="ZZ26" s="4"/>
      <c r="AAA26" s="4">
        <v>1</v>
      </c>
      <c r="AAB26" s="4"/>
      <c r="AAC26" s="4"/>
      <c r="AAD26" s="4">
        <v>1</v>
      </c>
      <c r="AAE26" s="4"/>
    </row>
    <row r="27" spans="1:707" ht="32.25" thickBot="1" x14ac:dyDescent="0.3">
      <c r="A27" s="3">
        <v>14</v>
      </c>
      <c r="B27" s="58" t="s">
        <v>3257</v>
      </c>
      <c r="C27" s="9">
        <v>1</v>
      </c>
      <c r="D27" s="3"/>
      <c r="E27" s="3"/>
      <c r="F27" s="4"/>
      <c r="G27" s="1">
        <v>1</v>
      </c>
      <c r="H27" s="4"/>
      <c r="I27" s="1">
        <v>1</v>
      </c>
      <c r="J27" s="4"/>
      <c r="K27" s="4"/>
      <c r="L27" s="1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14">
        <v>1</v>
      </c>
      <c r="AE27" s="4"/>
      <c r="AF27" s="4"/>
      <c r="AG27" s="4">
        <v>1</v>
      </c>
      <c r="AH27" s="4"/>
      <c r="AI27" s="10"/>
      <c r="AJ27" s="14">
        <v>1</v>
      </c>
      <c r="AK27" s="4"/>
      <c r="AL27" s="4"/>
      <c r="AM27" s="14">
        <v>1</v>
      </c>
      <c r="AN27" s="4"/>
      <c r="AO27" s="4"/>
      <c r="AP27" s="14">
        <v>1</v>
      </c>
      <c r="AQ27" s="4"/>
      <c r="AR27" s="4"/>
      <c r="AS27" s="1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/>
      <c r="BM27" s="14"/>
      <c r="BN27" s="4"/>
      <c r="BO27" s="4"/>
      <c r="BP27" s="14"/>
      <c r="BQ27" s="14">
        <v>1</v>
      </c>
      <c r="BR27" s="4"/>
      <c r="BS27" s="4"/>
      <c r="BT27" s="4"/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>
        <v>1</v>
      </c>
      <c r="CW27" s="4"/>
      <c r="CX27" s="1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/>
      <c r="FW27" s="30">
        <v>1</v>
      </c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/>
      <c r="IY27" s="4">
        <v>1</v>
      </c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2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39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>
        <v>1</v>
      </c>
      <c r="VQ27" s="4"/>
      <c r="VR27" s="4"/>
      <c r="VS27" s="4">
        <v>1</v>
      </c>
      <c r="VT27" s="4"/>
      <c r="VU27" s="4"/>
      <c r="VV27" s="4">
        <v>1</v>
      </c>
      <c r="VW27" s="4"/>
      <c r="VX27" s="4"/>
      <c r="VY27" s="4">
        <v>1</v>
      </c>
      <c r="VZ27" s="4"/>
      <c r="WA27" s="30"/>
      <c r="WB27" s="4">
        <v>1</v>
      </c>
      <c r="WC27" s="4"/>
      <c r="WD27" s="4"/>
      <c r="WE27" s="4">
        <v>1</v>
      </c>
      <c r="WF27" s="4"/>
      <c r="WG27" s="4"/>
      <c r="WH27" s="4">
        <v>1</v>
      </c>
      <c r="WI27" s="4"/>
      <c r="WJ27" s="30"/>
      <c r="WK27" s="4">
        <v>1</v>
      </c>
      <c r="WL27" s="4"/>
      <c r="WM27" s="30"/>
      <c r="WN27" s="4">
        <v>1</v>
      </c>
      <c r="WO27" s="4"/>
      <c r="WP27" s="4"/>
      <c r="WQ27" s="4">
        <v>1</v>
      </c>
      <c r="WR27" s="4"/>
      <c r="WS27" s="4"/>
      <c r="WT27" s="4">
        <v>1</v>
      </c>
      <c r="WU27" s="4"/>
      <c r="WV27" s="4"/>
      <c r="WW27" s="4">
        <v>1</v>
      </c>
      <c r="WX27" s="4"/>
      <c r="WY27" s="4"/>
      <c r="WZ27" s="4">
        <v>1</v>
      </c>
      <c r="XA27" s="4"/>
      <c r="XB27" s="4"/>
      <c r="XC27" s="4">
        <v>1</v>
      </c>
      <c r="XD27" s="4"/>
      <c r="XE27" s="4"/>
      <c r="XF27" s="4">
        <v>1</v>
      </c>
      <c r="XG27" s="4"/>
      <c r="XH27" s="4"/>
      <c r="XI27" s="4">
        <v>1</v>
      </c>
      <c r="XJ27" s="4"/>
      <c r="XK27" s="4"/>
      <c r="XL27" s="4">
        <v>1</v>
      </c>
      <c r="XM27" s="4"/>
      <c r="XN27" s="4"/>
      <c r="XO27" s="4">
        <v>1</v>
      </c>
      <c r="XP27" s="4"/>
      <c r="XQ27" s="4"/>
      <c r="XR27" s="4">
        <v>1</v>
      </c>
      <c r="XS27" s="4"/>
      <c r="XT27" s="4"/>
      <c r="XU27" s="4">
        <v>1</v>
      </c>
      <c r="XV27" s="4"/>
      <c r="XW27" s="4"/>
      <c r="XX27" s="4">
        <v>1</v>
      </c>
      <c r="XY27" s="4"/>
      <c r="XZ27" s="4"/>
      <c r="YA27" s="4">
        <v>1</v>
      </c>
      <c r="YB27" s="4"/>
      <c r="YC27" s="4"/>
      <c r="YD27" s="4">
        <v>1</v>
      </c>
      <c r="YE27" s="4"/>
      <c r="YF27" s="4"/>
      <c r="YG27" s="4">
        <v>1</v>
      </c>
      <c r="YH27" s="4"/>
      <c r="YI27" s="4"/>
      <c r="YJ27" s="4">
        <v>1</v>
      </c>
      <c r="YK27" s="4"/>
      <c r="YL27" s="4"/>
      <c r="YM27" s="4">
        <v>1</v>
      </c>
      <c r="YN27" s="4"/>
      <c r="YO27" s="30"/>
      <c r="YP27" s="4">
        <v>1</v>
      </c>
      <c r="YQ27" s="4"/>
      <c r="YR27" s="4"/>
      <c r="YS27" s="4">
        <v>1</v>
      </c>
      <c r="YT27" s="4"/>
      <c r="YU27" s="4"/>
      <c r="YV27" s="4">
        <v>1</v>
      </c>
      <c r="YW27" s="4"/>
      <c r="YX27" s="4"/>
      <c r="YY27" s="4">
        <v>1</v>
      </c>
      <c r="YZ27" s="4"/>
      <c r="ZA27" s="4"/>
      <c r="ZB27" s="4">
        <v>1</v>
      </c>
      <c r="ZC27" s="4"/>
      <c r="ZD27" s="4"/>
      <c r="ZE27" s="4">
        <v>1</v>
      </c>
      <c r="ZF27" s="4"/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  <c r="ZQ27" s="4">
        <v>1</v>
      </c>
      <c r="ZR27" s="4"/>
      <c r="ZS27" s="4"/>
      <c r="ZT27" s="4">
        <v>1</v>
      </c>
      <c r="ZU27" s="4"/>
      <c r="ZV27" s="4"/>
      <c r="ZW27" s="4">
        <v>1</v>
      </c>
      <c r="ZX27" s="4"/>
      <c r="ZY27" s="4"/>
      <c r="ZZ27" s="4">
        <v>1</v>
      </c>
      <c r="AAA27" s="4"/>
      <c r="AAB27" s="4"/>
      <c r="AAC27" s="4">
        <v>1</v>
      </c>
      <c r="AAD27" s="4"/>
      <c r="AAE27" s="4"/>
    </row>
    <row r="28" spans="1:707" ht="16.5" thickBot="1" x14ac:dyDescent="0.3">
      <c r="A28" s="3">
        <v>15</v>
      </c>
      <c r="B28" s="58" t="s">
        <v>3258</v>
      </c>
      <c r="C28" s="9">
        <v>1</v>
      </c>
      <c r="D28" s="3"/>
      <c r="E28" s="3"/>
      <c r="F28" s="4"/>
      <c r="G28" s="1">
        <v>1</v>
      </c>
      <c r="H28" s="4"/>
      <c r="I28" s="1">
        <v>1</v>
      </c>
      <c r="J28" s="4"/>
      <c r="K28" s="4"/>
      <c r="L28" s="1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14">
        <v>1</v>
      </c>
      <c r="AE28" s="4"/>
      <c r="AF28" s="4"/>
      <c r="AG28" s="4">
        <v>1</v>
      </c>
      <c r="AH28" s="4"/>
      <c r="AI28" s="10"/>
      <c r="AJ28" s="14">
        <v>1</v>
      </c>
      <c r="AK28" s="4"/>
      <c r="AL28" s="4"/>
      <c r="AM28" s="14">
        <v>1</v>
      </c>
      <c r="AN28" s="4"/>
      <c r="AO28" s="4"/>
      <c r="AP28" s="14">
        <v>1</v>
      </c>
      <c r="AQ28" s="4"/>
      <c r="AR28" s="4"/>
      <c r="AS28" s="1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/>
      <c r="BM28" s="14"/>
      <c r="BN28" s="4"/>
      <c r="BO28" s="4"/>
      <c r="BP28" s="14"/>
      <c r="BQ28" s="14">
        <v>1</v>
      </c>
      <c r="BR28" s="4"/>
      <c r="BS28" s="4"/>
      <c r="BT28" s="4"/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1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/>
      <c r="FW28" s="30">
        <v>1</v>
      </c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/>
      <c r="IY28" s="4">
        <v>1</v>
      </c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2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39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30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30"/>
      <c r="WK28" s="4">
        <v>1</v>
      </c>
      <c r="WL28" s="4"/>
      <c r="WM28" s="30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4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30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  <c r="ZQ28" s="4">
        <v>1</v>
      </c>
      <c r="ZR28" s="4"/>
      <c r="ZS28" s="4"/>
      <c r="ZT28" s="4">
        <v>1</v>
      </c>
      <c r="ZU28" s="4"/>
      <c r="ZV28" s="4"/>
      <c r="ZW28" s="4">
        <v>1</v>
      </c>
      <c r="ZX28" s="4"/>
      <c r="ZY28" s="4"/>
      <c r="ZZ28" s="4">
        <v>1</v>
      </c>
      <c r="AAA28" s="4"/>
      <c r="AAB28" s="4"/>
      <c r="AAC28" s="4">
        <v>1</v>
      </c>
      <c r="AAD28" s="4"/>
      <c r="AAE28" s="4"/>
    </row>
    <row r="29" spans="1:707" ht="16.5" thickBot="1" x14ac:dyDescent="0.3">
      <c r="A29" s="3">
        <v>16</v>
      </c>
      <c r="B29" s="58" t="s">
        <v>3259</v>
      </c>
      <c r="C29" s="9">
        <v>1</v>
      </c>
      <c r="D29" s="3"/>
      <c r="E29" s="3"/>
      <c r="F29" s="4"/>
      <c r="G29" s="1">
        <v>1</v>
      </c>
      <c r="H29" s="4"/>
      <c r="I29" s="1">
        <v>1</v>
      </c>
      <c r="J29" s="4"/>
      <c r="K29" s="4"/>
      <c r="L29" s="1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14">
        <v>1</v>
      </c>
      <c r="AE29" s="4"/>
      <c r="AF29" s="4"/>
      <c r="AG29" s="4"/>
      <c r="AH29" s="4">
        <v>1</v>
      </c>
      <c r="AI29" s="10"/>
      <c r="AJ29" s="14">
        <v>1</v>
      </c>
      <c r="AK29" s="4"/>
      <c r="AL29" s="4"/>
      <c r="AM29" s="14">
        <v>1</v>
      </c>
      <c r="AN29" s="4"/>
      <c r="AO29" s="4"/>
      <c r="AP29" s="14">
        <v>1</v>
      </c>
      <c r="AQ29" s="4"/>
      <c r="AR29" s="4"/>
      <c r="AS29" s="1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/>
      <c r="BM29" s="14"/>
      <c r="BN29" s="4"/>
      <c r="BO29" s="4"/>
      <c r="BP29" s="14"/>
      <c r="BQ29" s="14">
        <v>1</v>
      </c>
      <c r="BR29" s="4"/>
      <c r="BS29" s="4"/>
      <c r="BT29" s="4"/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1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/>
      <c r="FW29" s="30">
        <v>1</v>
      </c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>
        <v>1</v>
      </c>
      <c r="GW29" s="4"/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/>
      <c r="IZ29" s="4">
        <v>1</v>
      </c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2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39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/>
      <c r="PZ29" s="4">
        <v>1</v>
      </c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/>
      <c r="QL29" s="4">
        <v>1</v>
      </c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4"/>
      <c r="QZ29" s="4"/>
      <c r="RA29" s="4">
        <v>1</v>
      </c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/>
      <c r="RM29" s="4">
        <v>1</v>
      </c>
      <c r="RN29" s="4"/>
      <c r="RO29" s="4"/>
      <c r="RP29" s="4">
        <v>1</v>
      </c>
      <c r="RQ29" s="4"/>
      <c r="RR29" s="4"/>
      <c r="RS29" s="4">
        <v>1</v>
      </c>
      <c r="RT29" s="4"/>
      <c r="RU29" s="4"/>
      <c r="RV29" s="4">
        <v>1</v>
      </c>
      <c r="RW29" s="4"/>
      <c r="RX29" s="4"/>
      <c r="RY29" s="4">
        <v>1</v>
      </c>
      <c r="RZ29" s="4"/>
      <c r="SA29" s="4"/>
      <c r="SB29" s="4">
        <v>1</v>
      </c>
      <c r="SC29" s="4"/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4"/>
      <c r="SY29" s="4"/>
      <c r="SZ29" s="4">
        <v>1</v>
      </c>
      <c r="TA29" s="4"/>
      <c r="TB29" s="4"/>
      <c r="TC29" s="4">
        <v>1</v>
      </c>
      <c r="TD29" s="4"/>
      <c r="TE29" s="4"/>
      <c r="TF29" s="4">
        <v>1</v>
      </c>
      <c r="TG29" s="4"/>
      <c r="TH29" s="4"/>
      <c r="TI29" s="4">
        <v>1</v>
      </c>
      <c r="TJ29" s="4"/>
      <c r="TK29" s="4"/>
      <c r="TL29" s="4">
        <v>1</v>
      </c>
      <c r="TM29" s="4"/>
      <c r="TN29" s="4"/>
      <c r="TO29" s="4">
        <v>1</v>
      </c>
      <c r="TP29" s="4"/>
      <c r="TQ29" s="4"/>
      <c r="TR29" s="4">
        <v>1</v>
      </c>
      <c r="TS29" s="4"/>
      <c r="TT29" s="4"/>
      <c r="TU29" s="4">
        <v>1</v>
      </c>
      <c r="TV29" s="4"/>
      <c r="TW29" s="4"/>
      <c r="TX29" s="4">
        <v>1</v>
      </c>
      <c r="TY29" s="4"/>
      <c r="TZ29" s="4"/>
      <c r="UA29" s="4">
        <v>1</v>
      </c>
      <c r="UB29" s="4"/>
      <c r="UC29" s="4"/>
      <c r="UD29" s="4">
        <v>1</v>
      </c>
      <c r="UE29" s="4"/>
      <c r="UF29" s="4"/>
      <c r="UG29" s="4">
        <v>1</v>
      </c>
      <c r="UH29" s="4"/>
      <c r="UI29" s="4"/>
      <c r="UJ29" s="4">
        <v>1</v>
      </c>
      <c r="UK29" s="4"/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/>
      <c r="VK29" s="4">
        <v>1</v>
      </c>
      <c r="VL29" s="4"/>
      <c r="VM29" s="4"/>
      <c r="VN29" s="4">
        <v>1</v>
      </c>
      <c r="VO29" s="4"/>
      <c r="VP29" s="4"/>
      <c r="VQ29" s="4">
        <v>1</v>
      </c>
      <c r="VR29" s="4"/>
      <c r="VS29" s="4"/>
      <c r="VT29" s="4">
        <v>1</v>
      </c>
      <c r="VU29" s="4"/>
      <c r="VV29" s="4"/>
      <c r="VW29" s="4">
        <v>1</v>
      </c>
      <c r="VX29" s="4"/>
      <c r="VY29" s="4"/>
      <c r="VZ29" s="4">
        <v>1</v>
      </c>
      <c r="WA29" s="30"/>
      <c r="WB29" s="4"/>
      <c r="WC29" s="4">
        <v>1</v>
      </c>
      <c r="WD29" s="4"/>
      <c r="WE29" s="4"/>
      <c r="WF29" s="4">
        <v>1</v>
      </c>
      <c r="WG29" s="4"/>
      <c r="WH29" s="4"/>
      <c r="WI29" s="4">
        <v>1</v>
      </c>
      <c r="WJ29" s="30"/>
      <c r="WK29" s="4"/>
      <c r="WL29" s="4">
        <v>1</v>
      </c>
      <c r="WM29" s="30"/>
      <c r="WN29" s="4"/>
      <c r="WO29" s="4">
        <v>1</v>
      </c>
      <c r="WP29" s="4"/>
      <c r="WQ29" s="4"/>
      <c r="WR29" s="4">
        <v>1</v>
      </c>
      <c r="WS29" s="4"/>
      <c r="WT29" s="4"/>
      <c r="WU29" s="4">
        <v>1</v>
      </c>
      <c r="WV29" s="4"/>
      <c r="WW29" s="4"/>
      <c r="WX29" s="4">
        <v>1</v>
      </c>
      <c r="WY29" s="4"/>
      <c r="WZ29" s="4"/>
      <c r="XA29" s="4">
        <v>1</v>
      </c>
      <c r="XB29" s="4"/>
      <c r="XC29" s="4"/>
      <c r="XD29" s="4">
        <v>1</v>
      </c>
      <c r="XE29" s="4"/>
      <c r="XF29" s="4"/>
      <c r="XG29" s="4">
        <v>1</v>
      </c>
      <c r="XH29" s="4"/>
      <c r="XI29" s="4"/>
      <c r="XJ29" s="4">
        <v>1</v>
      </c>
      <c r="XK29" s="4"/>
      <c r="XL29" s="4"/>
      <c r="XM29" s="4">
        <v>1</v>
      </c>
      <c r="XN29" s="4"/>
      <c r="XO29" s="4"/>
      <c r="XP29" s="4">
        <v>1</v>
      </c>
      <c r="XQ29" s="4"/>
      <c r="XR29" s="4"/>
      <c r="XS29" s="4">
        <v>1</v>
      </c>
      <c r="XT29" s="4"/>
      <c r="XU29" s="4"/>
      <c r="XV29" s="4">
        <v>1</v>
      </c>
      <c r="XW29" s="4"/>
      <c r="XX29" s="4"/>
      <c r="XY29" s="4">
        <v>1</v>
      </c>
      <c r="XZ29" s="4"/>
      <c r="YA29" s="4"/>
      <c r="YB29" s="4">
        <v>1</v>
      </c>
      <c r="YC29" s="4"/>
      <c r="YD29" s="4"/>
      <c r="YE29" s="4">
        <v>1</v>
      </c>
      <c r="YF29" s="4"/>
      <c r="YG29" s="4"/>
      <c r="YH29" s="4">
        <v>1</v>
      </c>
      <c r="YI29" s="4"/>
      <c r="YJ29" s="4"/>
      <c r="YK29" s="4">
        <v>1</v>
      </c>
      <c r="YL29" s="4"/>
      <c r="YM29" s="4"/>
      <c r="YN29" s="4">
        <v>1</v>
      </c>
      <c r="YO29" s="30"/>
      <c r="YP29" s="4"/>
      <c r="YQ29" s="4">
        <v>1</v>
      </c>
      <c r="YR29" s="4"/>
      <c r="YS29" s="4"/>
      <c r="YT29" s="4">
        <v>1</v>
      </c>
      <c r="YU29" s="4"/>
      <c r="YV29" s="4"/>
      <c r="YW29" s="4">
        <v>1</v>
      </c>
      <c r="YX29" s="4"/>
      <c r="YY29" s="4"/>
      <c r="YZ29" s="4">
        <v>1</v>
      </c>
      <c r="ZA29" s="4"/>
      <c r="ZB29" s="4"/>
      <c r="ZC29" s="4">
        <v>1</v>
      </c>
      <c r="ZD29" s="4"/>
      <c r="ZE29" s="4"/>
      <c r="ZF29" s="4">
        <v>1</v>
      </c>
      <c r="ZG29" s="4"/>
      <c r="ZH29" s="4"/>
      <c r="ZI29" s="4">
        <v>1</v>
      </c>
      <c r="ZJ29" s="4"/>
      <c r="ZK29" s="4"/>
      <c r="ZL29" s="4">
        <v>1</v>
      </c>
      <c r="ZM29" s="4"/>
      <c r="ZN29" s="4"/>
      <c r="ZO29" s="4">
        <v>1</v>
      </c>
      <c r="ZP29" s="4"/>
      <c r="ZQ29" s="4"/>
      <c r="ZR29" s="4">
        <v>1</v>
      </c>
      <c r="ZS29" s="4"/>
      <c r="ZT29" s="4"/>
      <c r="ZU29" s="4">
        <v>1</v>
      </c>
      <c r="ZV29" s="4"/>
      <c r="ZW29" s="4"/>
      <c r="ZX29" s="4">
        <v>1</v>
      </c>
      <c r="ZY29" s="4"/>
      <c r="ZZ29" s="4"/>
      <c r="AAA29" s="4">
        <v>1</v>
      </c>
      <c r="AAB29" s="4"/>
      <c r="AAC29" s="4"/>
      <c r="AAD29" s="4">
        <v>1</v>
      </c>
      <c r="AAE29" s="4"/>
    </row>
    <row r="30" spans="1:707" ht="16.5" thickBot="1" x14ac:dyDescent="0.3">
      <c r="A30" s="3">
        <v>17</v>
      </c>
      <c r="B30" s="58" t="s">
        <v>3260</v>
      </c>
      <c r="C30" s="9">
        <v>1</v>
      </c>
      <c r="D30" s="3"/>
      <c r="E30" s="3"/>
      <c r="F30" s="4"/>
      <c r="G30" s="1">
        <v>1</v>
      </c>
      <c r="H30" s="4"/>
      <c r="I30" s="1">
        <v>1</v>
      </c>
      <c r="J30" s="4"/>
      <c r="K30" s="4"/>
      <c r="L30" s="1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14">
        <v>1</v>
      </c>
      <c r="AE30" s="4"/>
      <c r="AF30" s="4"/>
      <c r="AG30" s="4"/>
      <c r="AH30" s="4">
        <v>1</v>
      </c>
      <c r="AI30" s="10"/>
      <c r="AJ30" s="14">
        <v>1</v>
      </c>
      <c r="AK30" s="4"/>
      <c r="AL30" s="4"/>
      <c r="AM30" s="14">
        <v>1</v>
      </c>
      <c r="AN30" s="4"/>
      <c r="AO30" s="4"/>
      <c r="AP30" s="14">
        <v>1</v>
      </c>
      <c r="AQ30" s="4"/>
      <c r="AR30" s="4"/>
      <c r="AS30" s="1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/>
      <c r="BM30" s="14"/>
      <c r="BN30" s="4"/>
      <c r="BO30" s="4"/>
      <c r="BP30" s="14"/>
      <c r="BQ30" s="14">
        <v>1</v>
      </c>
      <c r="BR30" s="4"/>
      <c r="BS30" s="4"/>
      <c r="BT30" s="4"/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1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/>
      <c r="FW30" s="30">
        <v>1</v>
      </c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/>
      <c r="IZ30" s="4">
        <v>1</v>
      </c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2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39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4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4"/>
      <c r="RV30" s="4">
        <v>1</v>
      </c>
      <c r="RW30" s="4"/>
      <c r="RX30" s="4"/>
      <c r="RY30" s="4">
        <v>1</v>
      </c>
      <c r="RZ30" s="4"/>
      <c r="SA30" s="4"/>
      <c r="SB30" s="4">
        <v>1</v>
      </c>
      <c r="SC30" s="4"/>
      <c r="SD30" s="4"/>
      <c r="SE30" s="4">
        <v>1</v>
      </c>
      <c r="SF30" s="4"/>
      <c r="SG30" s="4"/>
      <c r="SH30" s="4">
        <v>1</v>
      </c>
      <c r="SI30" s="4"/>
      <c r="SJ30" s="4"/>
      <c r="SK30" s="4">
        <v>1</v>
      </c>
      <c r="SL30" s="4"/>
      <c r="SM30" s="4"/>
      <c r="SN30" s="4">
        <v>1</v>
      </c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4"/>
      <c r="TH30" s="4"/>
      <c r="TI30" s="4">
        <v>1</v>
      </c>
      <c r="TJ30" s="4"/>
      <c r="TK30" s="4"/>
      <c r="TL30" s="4">
        <v>1</v>
      </c>
      <c r="TM30" s="4"/>
      <c r="TN30" s="4"/>
      <c r="TO30" s="4">
        <v>1</v>
      </c>
      <c r="TP30" s="4"/>
      <c r="TQ30" s="4"/>
      <c r="TR30" s="4">
        <v>1</v>
      </c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  <c r="VM30" s="4"/>
      <c r="VN30" s="4">
        <v>1</v>
      </c>
      <c r="VO30" s="4"/>
      <c r="VP30" s="4"/>
      <c r="VQ30" s="4">
        <v>1</v>
      </c>
      <c r="VR30" s="4"/>
      <c r="VS30" s="4"/>
      <c r="VT30" s="4">
        <v>1</v>
      </c>
      <c r="VU30" s="4"/>
      <c r="VV30" s="4"/>
      <c r="VW30" s="4">
        <v>1</v>
      </c>
      <c r="VX30" s="4"/>
      <c r="VY30" s="4"/>
      <c r="VZ30" s="4">
        <v>1</v>
      </c>
      <c r="WA30" s="30"/>
      <c r="WB30" s="4"/>
      <c r="WC30" s="4">
        <v>1</v>
      </c>
      <c r="WD30" s="4"/>
      <c r="WE30" s="4"/>
      <c r="WF30" s="4">
        <v>1</v>
      </c>
      <c r="WG30" s="4"/>
      <c r="WH30" s="4"/>
      <c r="WI30" s="4">
        <v>1</v>
      </c>
      <c r="WJ30" s="30"/>
      <c r="WK30" s="4"/>
      <c r="WL30" s="4">
        <v>1</v>
      </c>
      <c r="WM30" s="30"/>
      <c r="WN30" s="4"/>
      <c r="WO30" s="4">
        <v>1</v>
      </c>
      <c r="WP30" s="4"/>
      <c r="WQ30" s="4"/>
      <c r="WR30" s="4">
        <v>1</v>
      </c>
      <c r="WS30" s="4"/>
      <c r="WT30" s="4"/>
      <c r="WU30" s="4">
        <v>1</v>
      </c>
      <c r="WV30" s="4"/>
      <c r="WW30" s="4"/>
      <c r="WX30" s="4">
        <v>1</v>
      </c>
      <c r="WY30" s="4"/>
      <c r="WZ30" s="4"/>
      <c r="XA30" s="4">
        <v>1</v>
      </c>
      <c r="XB30" s="4"/>
      <c r="XC30" s="4"/>
      <c r="XD30" s="4">
        <v>1</v>
      </c>
      <c r="XE30" s="4"/>
      <c r="XF30" s="4"/>
      <c r="XG30" s="4">
        <v>1</v>
      </c>
      <c r="XH30" s="4"/>
      <c r="XI30" s="4"/>
      <c r="XJ30" s="4">
        <v>1</v>
      </c>
      <c r="XK30" s="4"/>
      <c r="XL30" s="4"/>
      <c r="XM30" s="4">
        <v>1</v>
      </c>
      <c r="XN30" s="4"/>
      <c r="XO30" s="4"/>
      <c r="XP30" s="4">
        <v>1</v>
      </c>
      <c r="XQ30" s="4"/>
      <c r="XR30" s="4"/>
      <c r="XS30" s="4">
        <v>1</v>
      </c>
      <c r="XT30" s="4"/>
      <c r="XU30" s="4"/>
      <c r="XV30" s="4">
        <v>1</v>
      </c>
      <c r="XW30" s="4"/>
      <c r="XX30" s="4"/>
      <c r="XY30" s="4">
        <v>1</v>
      </c>
      <c r="XZ30" s="4"/>
      <c r="YA30" s="4"/>
      <c r="YB30" s="4">
        <v>1</v>
      </c>
      <c r="YC30" s="4"/>
      <c r="YD30" s="4"/>
      <c r="YE30" s="4">
        <v>1</v>
      </c>
      <c r="YF30" s="4"/>
      <c r="YG30" s="4"/>
      <c r="YH30" s="4">
        <v>1</v>
      </c>
      <c r="YI30" s="4"/>
      <c r="YJ30" s="4"/>
      <c r="YK30" s="4">
        <v>1</v>
      </c>
      <c r="YL30" s="4"/>
      <c r="YM30" s="4"/>
      <c r="YN30" s="4">
        <v>1</v>
      </c>
      <c r="YO30" s="30"/>
      <c r="YP30" s="4"/>
      <c r="YQ30" s="4">
        <v>1</v>
      </c>
      <c r="YR30" s="4"/>
      <c r="YS30" s="4"/>
      <c r="YT30" s="4">
        <v>1</v>
      </c>
      <c r="YU30" s="4"/>
      <c r="YV30" s="4"/>
      <c r="YW30" s="4">
        <v>1</v>
      </c>
      <c r="YX30" s="4"/>
      <c r="YY30" s="4"/>
      <c r="YZ30" s="4">
        <v>1</v>
      </c>
      <c r="ZA30" s="4"/>
      <c r="ZB30" s="4"/>
      <c r="ZC30" s="4">
        <v>1</v>
      </c>
      <c r="ZD30" s="4"/>
      <c r="ZE30" s="4"/>
      <c r="ZF30" s="4">
        <v>1</v>
      </c>
      <c r="ZG30" s="4"/>
      <c r="ZH30" s="4"/>
      <c r="ZI30" s="4">
        <v>1</v>
      </c>
      <c r="ZJ30" s="4"/>
      <c r="ZK30" s="4"/>
      <c r="ZL30" s="4">
        <v>1</v>
      </c>
      <c r="ZM30" s="4"/>
      <c r="ZN30" s="4"/>
      <c r="ZO30" s="4">
        <v>1</v>
      </c>
      <c r="ZP30" s="4"/>
      <c r="ZQ30" s="4"/>
      <c r="ZR30" s="4">
        <v>1</v>
      </c>
      <c r="ZS30" s="4"/>
      <c r="ZT30" s="4"/>
      <c r="ZU30" s="4">
        <v>1</v>
      </c>
      <c r="ZV30" s="4"/>
      <c r="ZW30" s="4"/>
      <c r="ZX30" s="4">
        <v>1</v>
      </c>
      <c r="ZY30" s="4"/>
      <c r="ZZ30" s="4"/>
      <c r="AAA30" s="4">
        <v>1</v>
      </c>
      <c r="AAB30" s="4"/>
      <c r="AAC30" s="4"/>
      <c r="AAD30" s="4">
        <v>1</v>
      </c>
      <c r="AAE30" s="4"/>
    </row>
    <row r="31" spans="1:707" ht="16.5" thickBot="1" x14ac:dyDescent="0.3">
      <c r="A31" s="3">
        <v>18</v>
      </c>
      <c r="B31" s="58" t="s">
        <v>3261</v>
      </c>
      <c r="C31" s="9">
        <v>1</v>
      </c>
      <c r="D31" s="3"/>
      <c r="E31" s="3"/>
      <c r="F31" s="4"/>
      <c r="G31" s="1">
        <v>1</v>
      </c>
      <c r="H31" s="4"/>
      <c r="I31" s="1">
        <v>1</v>
      </c>
      <c r="J31" s="4"/>
      <c r="K31" s="4"/>
      <c r="L31" s="1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14">
        <v>1</v>
      </c>
      <c r="AE31" s="4"/>
      <c r="AF31" s="4"/>
      <c r="AG31" s="4"/>
      <c r="AH31" s="4">
        <v>1</v>
      </c>
      <c r="AI31" s="10"/>
      <c r="AJ31" s="14">
        <v>1</v>
      </c>
      <c r="AK31" s="4"/>
      <c r="AL31" s="4"/>
      <c r="AM31" s="14">
        <v>1</v>
      </c>
      <c r="AN31" s="4"/>
      <c r="AO31" s="4"/>
      <c r="AP31" s="14">
        <v>1</v>
      </c>
      <c r="AQ31" s="4"/>
      <c r="AR31" s="4"/>
      <c r="AS31" s="1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/>
      <c r="BM31" s="14"/>
      <c r="BN31" s="4"/>
      <c r="BO31" s="4"/>
      <c r="BP31" s="14"/>
      <c r="BQ31" s="14">
        <v>1</v>
      </c>
      <c r="BR31" s="4"/>
      <c r="BS31" s="4"/>
      <c r="BT31" s="4"/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1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/>
      <c r="FW31" s="30">
        <v>1</v>
      </c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>
        <v>1</v>
      </c>
      <c r="GW31" s="4"/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/>
      <c r="IZ31" s="4">
        <v>1</v>
      </c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2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39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>
        <v>1</v>
      </c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/>
      <c r="PT31" s="4">
        <v>1</v>
      </c>
      <c r="PU31" s="4"/>
      <c r="PV31" s="4"/>
      <c r="PW31" s="4">
        <v>1</v>
      </c>
      <c r="PX31" s="4"/>
      <c r="PY31" s="4"/>
      <c r="PZ31" s="4">
        <v>1</v>
      </c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/>
      <c r="QL31" s="4">
        <v>1</v>
      </c>
      <c r="QM31" s="4"/>
      <c r="QN31" s="4"/>
      <c r="QO31" s="4">
        <v>1</v>
      </c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>
        <v>1</v>
      </c>
      <c r="QY31" s="4"/>
      <c r="QZ31" s="4"/>
      <c r="RA31" s="4">
        <v>1</v>
      </c>
      <c r="RB31" s="4"/>
      <c r="RC31" s="4"/>
      <c r="RD31" s="4">
        <v>1</v>
      </c>
      <c r="RE31" s="4"/>
      <c r="RF31" s="4"/>
      <c r="RG31" s="4">
        <v>1</v>
      </c>
      <c r="RH31" s="4"/>
      <c r="RI31" s="4"/>
      <c r="RJ31" s="4">
        <v>1</v>
      </c>
      <c r="RK31" s="4"/>
      <c r="RL31" s="4"/>
      <c r="RM31" s="4">
        <v>1</v>
      </c>
      <c r="RN31" s="4"/>
      <c r="RO31" s="4"/>
      <c r="RP31" s="4">
        <v>1</v>
      </c>
      <c r="RQ31" s="4"/>
      <c r="RR31" s="4"/>
      <c r="RS31" s="4">
        <v>1</v>
      </c>
      <c r="RT31" s="4"/>
      <c r="RU31" s="4"/>
      <c r="RV31" s="4">
        <v>1</v>
      </c>
      <c r="RW31" s="4"/>
      <c r="RX31" s="4"/>
      <c r="RY31" s="4">
        <v>1</v>
      </c>
      <c r="RZ31" s="4"/>
      <c r="SA31" s="4"/>
      <c r="SB31" s="4">
        <v>1</v>
      </c>
      <c r="SC31" s="4"/>
      <c r="SD31" s="4"/>
      <c r="SE31" s="4">
        <v>1</v>
      </c>
      <c r="SF31" s="4"/>
      <c r="SG31" s="4"/>
      <c r="SH31" s="4">
        <v>1</v>
      </c>
      <c r="SI31" s="4"/>
      <c r="SJ31" s="4"/>
      <c r="SK31" s="4">
        <v>1</v>
      </c>
      <c r="SL31" s="4"/>
      <c r="SM31" s="4"/>
      <c r="SN31" s="4">
        <v>1</v>
      </c>
      <c r="SO31" s="4"/>
      <c r="SP31" s="4"/>
      <c r="SQ31" s="4">
        <v>1</v>
      </c>
      <c r="SR31" s="4"/>
      <c r="SS31" s="4"/>
      <c r="ST31" s="4">
        <v>1</v>
      </c>
      <c r="SU31" s="4"/>
      <c r="SV31" s="4"/>
      <c r="SW31" s="4">
        <v>1</v>
      </c>
      <c r="SX31" s="4"/>
      <c r="SY31" s="4"/>
      <c r="SZ31" s="4">
        <v>1</v>
      </c>
      <c r="TA31" s="4"/>
      <c r="TB31" s="4"/>
      <c r="TC31" s="4">
        <v>1</v>
      </c>
      <c r="TD31" s="4"/>
      <c r="TE31" s="4"/>
      <c r="TF31" s="4">
        <v>1</v>
      </c>
      <c r="TG31" s="4"/>
      <c r="TH31" s="4"/>
      <c r="TI31" s="4">
        <v>1</v>
      </c>
      <c r="TJ31" s="4"/>
      <c r="TK31" s="4"/>
      <c r="TL31" s="4">
        <v>1</v>
      </c>
      <c r="TM31" s="4"/>
      <c r="TN31" s="4"/>
      <c r="TO31" s="4">
        <v>1</v>
      </c>
      <c r="TP31" s="4"/>
      <c r="TQ31" s="4"/>
      <c r="TR31" s="4">
        <v>1</v>
      </c>
      <c r="TS31" s="4"/>
      <c r="TT31" s="4"/>
      <c r="TU31" s="4">
        <v>1</v>
      </c>
      <c r="TV31" s="4"/>
      <c r="TW31" s="4"/>
      <c r="TX31" s="4">
        <v>1</v>
      </c>
      <c r="TY31" s="4"/>
      <c r="TZ31" s="4"/>
      <c r="UA31" s="4">
        <v>1</v>
      </c>
      <c r="UB31" s="4"/>
      <c r="UC31" s="4"/>
      <c r="UD31" s="4">
        <v>1</v>
      </c>
      <c r="UE31" s="4"/>
      <c r="UF31" s="4"/>
      <c r="UG31" s="4">
        <v>1</v>
      </c>
      <c r="UH31" s="4"/>
      <c r="UI31" s="4"/>
      <c r="UJ31" s="4">
        <v>1</v>
      </c>
      <c r="UK31" s="4"/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>
        <v>1</v>
      </c>
      <c r="VF31" s="4"/>
      <c r="VG31" s="4"/>
      <c r="VH31" s="4">
        <v>1</v>
      </c>
      <c r="VI31" s="4"/>
      <c r="VJ31" s="4"/>
      <c r="VK31" s="4">
        <v>1</v>
      </c>
      <c r="VL31" s="4"/>
      <c r="VM31" s="4"/>
      <c r="VN31" s="4">
        <v>1</v>
      </c>
      <c r="VO31" s="4"/>
      <c r="VP31" s="4"/>
      <c r="VQ31" s="4">
        <v>1</v>
      </c>
      <c r="VR31" s="4"/>
      <c r="VS31" s="4"/>
      <c r="VT31" s="4">
        <v>1</v>
      </c>
      <c r="VU31" s="4"/>
      <c r="VV31" s="4"/>
      <c r="VW31" s="4">
        <v>1</v>
      </c>
      <c r="VX31" s="4"/>
      <c r="VY31" s="4"/>
      <c r="VZ31" s="4">
        <v>1</v>
      </c>
      <c r="WA31" s="30"/>
      <c r="WB31" s="4"/>
      <c r="WC31" s="4">
        <v>1</v>
      </c>
      <c r="WD31" s="4"/>
      <c r="WE31" s="4"/>
      <c r="WF31" s="4">
        <v>1</v>
      </c>
      <c r="WG31" s="4"/>
      <c r="WH31" s="4"/>
      <c r="WI31" s="4">
        <v>1</v>
      </c>
      <c r="WJ31" s="30"/>
      <c r="WK31" s="4"/>
      <c r="WL31" s="4">
        <v>1</v>
      </c>
      <c r="WM31" s="30"/>
      <c r="WN31" s="4"/>
      <c r="WO31" s="4">
        <v>1</v>
      </c>
      <c r="WP31" s="4"/>
      <c r="WQ31" s="4"/>
      <c r="WR31" s="4">
        <v>1</v>
      </c>
      <c r="WS31" s="4"/>
      <c r="WT31" s="4"/>
      <c r="WU31" s="4">
        <v>1</v>
      </c>
      <c r="WV31" s="4"/>
      <c r="WW31" s="4"/>
      <c r="WX31" s="4">
        <v>1</v>
      </c>
      <c r="WY31" s="4"/>
      <c r="WZ31" s="4"/>
      <c r="XA31" s="4">
        <v>1</v>
      </c>
      <c r="XB31" s="4"/>
      <c r="XC31" s="4"/>
      <c r="XD31" s="4">
        <v>1</v>
      </c>
      <c r="XE31" s="4"/>
      <c r="XF31" s="4"/>
      <c r="XG31" s="4">
        <v>1</v>
      </c>
      <c r="XH31" s="4"/>
      <c r="XI31" s="4"/>
      <c r="XJ31" s="4">
        <v>1</v>
      </c>
      <c r="XK31" s="4"/>
      <c r="XL31" s="4"/>
      <c r="XM31" s="4">
        <v>1</v>
      </c>
      <c r="XN31" s="4"/>
      <c r="XO31" s="4"/>
      <c r="XP31" s="4">
        <v>1</v>
      </c>
      <c r="XQ31" s="4"/>
      <c r="XR31" s="4"/>
      <c r="XS31" s="4">
        <v>1</v>
      </c>
      <c r="XT31" s="4"/>
      <c r="XU31" s="4"/>
      <c r="XV31" s="4">
        <v>1</v>
      </c>
      <c r="XW31" s="4"/>
      <c r="XX31" s="4"/>
      <c r="XY31" s="4">
        <v>1</v>
      </c>
      <c r="XZ31" s="4"/>
      <c r="YA31" s="4"/>
      <c r="YB31" s="4">
        <v>1</v>
      </c>
      <c r="YC31" s="4"/>
      <c r="YD31" s="4"/>
      <c r="YE31" s="4">
        <v>1</v>
      </c>
      <c r="YF31" s="4"/>
      <c r="YG31" s="4"/>
      <c r="YH31" s="4">
        <v>1</v>
      </c>
      <c r="YI31" s="4"/>
      <c r="YJ31" s="4"/>
      <c r="YK31" s="4">
        <v>1</v>
      </c>
      <c r="YL31" s="4"/>
      <c r="YM31" s="4"/>
      <c r="YN31" s="4">
        <v>1</v>
      </c>
      <c r="YO31" s="30"/>
      <c r="YP31" s="4"/>
      <c r="YQ31" s="4">
        <v>1</v>
      </c>
      <c r="YR31" s="4"/>
      <c r="YS31" s="4"/>
      <c r="YT31" s="4">
        <v>1</v>
      </c>
      <c r="YU31" s="4"/>
      <c r="YV31" s="4"/>
      <c r="YW31" s="4">
        <v>1</v>
      </c>
      <c r="YX31" s="4"/>
      <c r="YY31" s="4"/>
      <c r="YZ31" s="4">
        <v>1</v>
      </c>
      <c r="ZA31" s="4"/>
      <c r="ZB31" s="4"/>
      <c r="ZC31" s="4">
        <v>1</v>
      </c>
      <c r="ZD31" s="4"/>
      <c r="ZE31" s="4"/>
      <c r="ZF31" s="4">
        <v>1</v>
      </c>
      <c r="ZG31" s="4"/>
      <c r="ZH31" s="4"/>
      <c r="ZI31" s="4">
        <v>1</v>
      </c>
      <c r="ZJ31" s="4"/>
      <c r="ZK31" s="4"/>
      <c r="ZL31" s="4">
        <v>1</v>
      </c>
      <c r="ZM31" s="4"/>
      <c r="ZN31" s="4"/>
      <c r="ZO31" s="4">
        <v>1</v>
      </c>
      <c r="ZP31" s="4"/>
      <c r="ZQ31" s="4"/>
      <c r="ZR31" s="4">
        <v>1</v>
      </c>
      <c r="ZS31" s="4"/>
      <c r="ZT31" s="4"/>
      <c r="ZU31" s="4">
        <v>1</v>
      </c>
      <c r="ZV31" s="4"/>
      <c r="ZW31" s="4"/>
      <c r="ZX31" s="4">
        <v>1</v>
      </c>
      <c r="ZY31" s="4"/>
      <c r="ZZ31" s="4"/>
      <c r="AAA31" s="4">
        <v>1</v>
      </c>
      <c r="AAB31" s="4"/>
      <c r="AAC31" s="4"/>
      <c r="AAD31" s="4">
        <v>1</v>
      </c>
      <c r="AAE31" s="4"/>
    </row>
    <row r="32" spans="1:707" ht="16.5" thickBot="1" x14ac:dyDescent="0.3">
      <c r="A32" s="3">
        <v>19</v>
      </c>
      <c r="B32" s="58" t="s">
        <v>3262</v>
      </c>
      <c r="C32" s="9">
        <v>1</v>
      </c>
      <c r="D32" s="3"/>
      <c r="E32" s="3"/>
      <c r="F32" s="4"/>
      <c r="G32" s="1">
        <v>1</v>
      </c>
      <c r="H32" s="4"/>
      <c r="I32" s="1">
        <v>1</v>
      </c>
      <c r="J32" s="4"/>
      <c r="K32" s="4"/>
      <c r="L32" s="1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14">
        <v>1</v>
      </c>
      <c r="AE32" s="4"/>
      <c r="AF32" s="4"/>
      <c r="AG32" s="4"/>
      <c r="AH32" s="4">
        <v>1</v>
      </c>
      <c r="AI32" s="10"/>
      <c r="AJ32" s="14">
        <v>1</v>
      </c>
      <c r="AK32" s="4"/>
      <c r="AL32" s="4"/>
      <c r="AM32" s="14">
        <v>1</v>
      </c>
      <c r="AN32" s="4"/>
      <c r="AO32" s="4"/>
      <c r="AP32" s="14">
        <v>1</v>
      </c>
      <c r="AQ32" s="4"/>
      <c r="AR32" s="4"/>
      <c r="AS32" s="1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14"/>
      <c r="BN32" s="4"/>
      <c r="BO32" s="4"/>
      <c r="BP32" s="14"/>
      <c r="BQ32" s="14">
        <v>1</v>
      </c>
      <c r="BR32" s="4"/>
      <c r="BS32" s="4"/>
      <c r="BT32" s="4"/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1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/>
      <c r="FW32" s="30">
        <v>1</v>
      </c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/>
      <c r="IZ32" s="4">
        <v>1</v>
      </c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2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39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4"/>
      <c r="PE32" s="4">
        <v>1</v>
      </c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/>
      <c r="QL32" s="4">
        <v>1</v>
      </c>
      <c r="QM32" s="4"/>
      <c r="QN32" s="4"/>
      <c r="QO32" s="4">
        <v>1</v>
      </c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4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4"/>
      <c r="RU32" s="4"/>
      <c r="RV32" s="4">
        <v>1</v>
      </c>
      <c r="RW32" s="4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4"/>
      <c r="TH32" s="4"/>
      <c r="TI32" s="4">
        <v>1</v>
      </c>
      <c r="TJ32" s="4"/>
      <c r="TK32" s="4"/>
      <c r="TL32" s="4">
        <v>1</v>
      </c>
      <c r="TM32" s="4"/>
      <c r="TN32" s="4"/>
      <c r="TO32" s="4">
        <v>1</v>
      </c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  <c r="VM32" s="4"/>
      <c r="VN32" s="4">
        <v>1</v>
      </c>
      <c r="VO32" s="4"/>
      <c r="VP32" s="4"/>
      <c r="VQ32" s="4">
        <v>1</v>
      </c>
      <c r="VR32" s="4"/>
      <c r="VS32" s="4"/>
      <c r="VT32" s="4">
        <v>1</v>
      </c>
      <c r="VU32" s="4"/>
      <c r="VV32" s="4"/>
      <c r="VW32" s="4">
        <v>1</v>
      </c>
      <c r="VX32" s="4"/>
      <c r="VY32" s="4"/>
      <c r="VZ32" s="4">
        <v>1</v>
      </c>
      <c r="WA32" s="30"/>
      <c r="WB32" s="4"/>
      <c r="WC32" s="4">
        <v>1</v>
      </c>
      <c r="WD32" s="4"/>
      <c r="WE32" s="4"/>
      <c r="WF32" s="4">
        <v>1</v>
      </c>
      <c r="WG32" s="4"/>
      <c r="WH32" s="4"/>
      <c r="WI32" s="4">
        <v>1</v>
      </c>
      <c r="WJ32" s="30"/>
      <c r="WK32" s="4"/>
      <c r="WL32" s="4">
        <v>1</v>
      </c>
      <c r="WM32" s="30"/>
      <c r="WN32" s="4"/>
      <c r="WO32" s="4">
        <v>1</v>
      </c>
      <c r="WP32" s="4"/>
      <c r="WQ32" s="4"/>
      <c r="WR32" s="4">
        <v>1</v>
      </c>
      <c r="WS32" s="4"/>
      <c r="WT32" s="4"/>
      <c r="WU32" s="4">
        <v>1</v>
      </c>
      <c r="WV32" s="4"/>
      <c r="WW32" s="4"/>
      <c r="WX32" s="4">
        <v>1</v>
      </c>
      <c r="WY32" s="4"/>
      <c r="WZ32" s="4"/>
      <c r="XA32" s="4">
        <v>1</v>
      </c>
      <c r="XB32" s="4"/>
      <c r="XC32" s="4"/>
      <c r="XD32" s="4">
        <v>1</v>
      </c>
      <c r="XE32" s="4"/>
      <c r="XF32" s="4"/>
      <c r="XG32" s="4">
        <v>1</v>
      </c>
      <c r="XH32" s="4"/>
      <c r="XI32" s="4"/>
      <c r="XJ32" s="4">
        <v>1</v>
      </c>
      <c r="XK32" s="4"/>
      <c r="XL32" s="4"/>
      <c r="XM32" s="4">
        <v>1</v>
      </c>
      <c r="XN32" s="4"/>
      <c r="XO32" s="4"/>
      <c r="XP32" s="4">
        <v>1</v>
      </c>
      <c r="XQ32" s="4"/>
      <c r="XR32" s="4"/>
      <c r="XS32" s="4">
        <v>1</v>
      </c>
      <c r="XT32" s="4"/>
      <c r="XU32" s="4"/>
      <c r="XV32" s="4">
        <v>1</v>
      </c>
      <c r="XW32" s="4"/>
      <c r="XX32" s="4"/>
      <c r="XY32" s="4">
        <v>1</v>
      </c>
      <c r="XZ32" s="4"/>
      <c r="YA32" s="4"/>
      <c r="YB32" s="4">
        <v>1</v>
      </c>
      <c r="YC32" s="4"/>
      <c r="YD32" s="4"/>
      <c r="YE32" s="4">
        <v>1</v>
      </c>
      <c r="YF32" s="4"/>
      <c r="YG32" s="4"/>
      <c r="YH32" s="4">
        <v>1</v>
      </c>
      <c r="YI32" s="4"/>
      <c r="YJ32" s="4"/>
      <c r="YK32" s="4">
        <v>1</v>
      </c>
      <c r="YL32" s="4"/>
      <c r="YM32" s="4"/>
      <c r="YN32" s="4">
        <v>1</v>
      </c>
      <c r="YO32" s="30"/>
      <c r="YP32" s="4"/>
      <c r="YQ32" s="4">
        <v>1</v>
      </c>
      <c r="YR32" s="4"/>
      <c r="YS32" s="4"/>
      <c r="YT32" s="4">
        <v>1</v>
      </c>
      <c r="YU32" s="4"/>
      <c r="YV32" s="4"/>
      <c r="YW32" s="4">
        <v>1</v>
      </c>
      <c r="YX32" s="4"/>
      <c r="YY32" s="4"/>
      <c r="YZ32" s="4">
        <v>1</v>
      </c>
      <c r="ZA32" s="4"/>
      <c r="ZB32" s="4"/>
      <c r="ZC32" s="4">
        <v>1</v>
      </c>
      <c r="ZD32" s="4"/>
      <c r="ZE32" s="4"/>
      <c r="ZF32" s="4">
        <v>1</v>
      </c>
      <c r="ZG32" s="4"/>
      <c r="ZH32" s="4"/>
      <c r="ZI32" s="4">
        <v>1</v>
      </c>
      <c r="ZJ32" s="4"/>
      <c r="ZK32" s="4"/>
      <c r="ZL32" s="4">
        <v>1</v>
      </c>
      <c r="ZM32" s="4"/>
      <c r="ZN32" s="4"/>
      <c r="ZO32" s="4">
        <v>1</v>
      </c>
      <c r="ZP32" s="4"/>
      <c r="ZQ32" s="4"/>
      <c r="ZR32" s="4">
        <v>1</v>
      </c>
      <c r="ZS32" s="4"/>
      <c r="ZT32" s="4"/>
      <c r="ZU32" s="4">
        <v>1</v>
      </c>
      <c r="ZV32" s="4"/>
      <c r="ZW32" s="4"/>
      <c r="ZX32" s="4">
        <v>1</v>
      </c>
      <c r="ZY32" s="4"/>
      <c r="ZZ32" s="4"/>
      <c r="AAA32" s="4">
        <v>1</v>
      </c>
      <c r="AAB32" s="4"/>
      <c r="AAC32" s="4"/>
      <c r="AAD32" s="4">
        <v>1</v>
      </c>
      <c r="AAE32" s="4"/>
    </row>
    <row r="33" spans="1:707" ht="16.5" thickBot="1" x14ac:dyDescent="0.3">
      <c r="A33" s="3">
        <v>20</v>
      </c>
      <c r="B33" s="58" t="s">
        <v>3263</v>
      </c>
      <c r="C33" s="9">
        <v>1</v>
      </c>
      <c r="D33" s="3"/>
      <c r="E33" s="3"/>
      <c r="F33" s="4"/>
      <c r="G33" s="1">
        <v>1</v>
      </c>
      <c r="H33" s="4"/>
      <c r="I33" s="1">
        <v>1</v>
      </c>
      <c r="J33" s="4"/>
      <c r="K33" s="4"/>
      <c r="L33" s="1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14">
        <v>1</v>
      </c>
      <c r="AE33" s="4"/>
      <c r="AF33" s="4"/>
      <c r="AG33" s="4"/>
      <c r="AH33" s="4">
        <v>1</v>
      </c>
      <c r="AI33" s="10"/>
      <c r="AJ33" s="14">
        <v>1</v>
      </c>
      <c r="AK33" s="4"/>
      <c r="AL33" s="4"/>
      <c r="AM33" s="14">
        <v>1</v>
      </c>
      <c r="AN33" s="4"/>
      <c r="AO33" s="4"/>
      <c r="AP33" s="14">
        <v>1</v>
      </c>
      <c r="AQ33" s="4"/>
      <c r="AR33" s="4"/>
      <c r="AS33" s="1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14"/>
      <c r="BN33" s="4"/>
      <c r="BO33" s="4"/>
      <c r="BP33" s="14"/>
      <c r="BQ33" s="14">
        <v>1</v>
      </c>
      <c r="BR33" s="4"/>
      <c r="BS33" s="4"/>
      <c r="BT33" s="4"/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1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/>
      <c r="FW33" s="30">
        <v>1</v>
      </c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/>
      <c r="IZ33" s="4">
        <v>1</v>
      </c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2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39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>
        <v>1</v>
      </c>
      <c r="NS33" s="4"/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>
        <v>1</v>
      </c>
      <c r="PR33" s="4"/>
      <c r="PS33" s="4"/>
      <c r="PT33" s="4">
        <v>1</v>
      </c>
      <c r="PU33" s="4"/>
      <c r="PV33" s="4"/>
      <c r="PW33" s="4">
        <v>1</v>
      </c>
      <c r="PX33" s="4"/>
      <c r="PY33" s="4"/>
      <c r="PZ33" s="4">
        <v>1</v>
      </c>
      <c r="QA33" s="4"/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/>
      <c r="QL33" s="4">
        <v>1</v>
      </c>
      <c r="QM33" s="4"/>
      <c r="QN33" s="4"/>
      <c r="QO33" s="4">
        <v>1</v>
      </c>
      <c r="QP33" s="4"/>
      <c r="QQ33" s="4"/>
      <c r="QR33" s="4">
        <v>1</v>
      </c>
      <c r="QS33" s="4"/>
      <c r="QT33" s="4"/>
      <c r="QU33" s="4">
        <v>1</v>
      </c>
      <c r="QV33" s="4"/>
      <c r="QW33" s="4"/>
      <c r="QX33" s="4">
        <v>1</v>
      </c>
      <c r="QY33" s="4"/>
      <c r="QZ33" s="4"/>
      <c r="RA33" s="4">
        <v>1</v>
      </c>
      <c r="RB33" s="4"/>
      <c r="RC33" s="4"/>
      <c r="RD33" s="4">
        <v>1</v>
      </c>
      <c r="RE33" s="4"/>
      <c r="RF33" s="4"/>
      <c r="RG33" s="4">
        <v>1</v>
      </c>
      <c r="RH33" s="4"/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>
        <v>1</v>
      </c>
      <c r="RT33" s="4"/>
      <c r="RU33" s="4"/>
      <c r="RV33" s="4">
        <v>1</v>
      </c>
      <c r="RW33" s="4"/>
      <c r="RX33" s="4"/>
      <c r="RY33" s="4">
        <v>1</v>
      </c>
      <c r="RZ33" s="4"/>
      <c r="SA33" s="4"/>
      <c r="SB33" s="4">
        <v>1</v>
      </c>
      <c r="SC33" s="4"/>
      <c r="SD33" s="4"/>
      <c r="SE33" s="4">
        <v>1</v>
      </c>
      <c r="SF33" s="4"/>
      <c r="SG33" s="4"/>
      <c r="SH33" s="4">
        <v>1</v>
      </c>
      <c r="SI33" s="4"/>
      <c r="SJ33" s="4"/>
      <c r="SK33" s="4">
        <v>1</v>
      </c>
      <c r="SL33" s="4"/>
      <c r="SM33" s="4"/>
      <c r="SN33" s="4">
        <v>1</v>
      </c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/>
      <c r="TC33" s="4">
        <v>1</v>
      </c>
      <c r="TD33" s="4"/>
      <c r="TE33" s="4"/>
      <c r="TF33" s="4">
        <v>1</v>
      </c>
      <c r="TG33" s="4"/>
      <c r="TH33" s="4"/>
      <c r="TI33" s="4">
        <v>1</v>
      </c>
      <c r="TJ33" s="4"/>
      <c r="TK33" s="4"/>
      <c r="TL33" s="4">
        <v>1</v>
      </c>
      <c r="TM33" s="4"/>
      <c r="TN33" s="4"/>
      <c r="TO33" s="4">
        <v>1</v>
      </c>
      <c r="TP33" s="4"/>
      <c r="TQ33" s="4"/>
      <c r="TR33" s="4">
        <v>1</v>
      </c>
      <c r="TS33" s="4"/>
      <c r="TT33" s="4"/>
      <c r="TU33" s="4">
        <v>1</v>
      </c>
      <c r="TV33" s="4"/>
      <c r="TW33" s="4"/>
      <c r="TX33" s="4">
        <v>1</v>
      </c>
      <c r="TY33" s="4"/>
      <c r="TZ33" s="4"/>
      <c r="UA33" s="4">
        <v>1</v>
      </c>
      <c r="UB33" s="4"/>
      <c r="UC33" s="4"/>
      <c r="UD33" s="4">
        <v>1</v>
      </c>
      <c r="UE33" s="4"/>
      <c r="UF33" s="4"/>
      <c r="UG33" s="4">
        <v>1</v>
      </c>
      <c r="UH33" s="4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/>
      <c r="UV33" s="4">
        <v>1</v>
      </c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4"/>
      <c r="VM33" s="4"/>
      <c r="VN33" s="4">
        <v>1</v>
      </c>
      <c r="VO33" s="4"/>
      <c r="VP33" s="4"/>
      <c r="VQ33" s="4">
        <v>1</v>
      </c>
      <c r="VR33" s="4"/>
      <c r="VS33" s="4"/>
      <c r="VT33" s="4">
        <v>1</v>
      </c>
      <c r="VU33" s="4"/>
      <c r="VV33" s="4"/>
      <c r="VW33" s="4">
        <v>1</v>
      </c>
      <c r="VX33" s="4"/>
      <c r="VY33" s="4"/>
      <c r="VZ33" s="4">
        <v>1</v>
      </c>
      <c r="WA33" s="30"/>
      <c r="WB33" s="4"/>
      <c r="WC33" s="4">
        <v>1</v>
      </c>
      <c r="WD33" s="4"/>
      <c r="WE33" s="4"/>
      <c r="WF33" s="4">
        <v>1</v>
      </c>
      <c r="WG33" s="4"/>
      <c r="WH33" s="4"/>
      <c r="WI33" s="4">
        <v>1</v>
      </c>
      <c r="WJ33" s="30"/>
      <c r="WK33" s="4"/>
      <c r="WL33" s="4">
        <v>1</v>
      </c>
      <c r="WM33" s="30"/>
      <c r="WN33" s="4"/>
      <c r="WO33" s="4">
        <v>1</v>
      </c>
      <c r="WP33" s="4"/>
      <c r="WQ33" s="4"/>
      <c r="WR33" s="4">
        <v>1</v>
      </c>
      <c r="WS33" s="4"/>
      <c r="WT33" s="4"/>
      <c r="WU33" s="4">
        <v>1</v>
      </c>
      <c r="WV33" s="4"/>
      <c r="WW33" s="4"/>
      <c r="WX33" s="4">
        <v>1</v>
      </c>
      <c r="WY33" s="4"/>
      <c r="WZ33" s="4"/>
      <c r="XA33" s="4">
        <v>1</v>
      </c>
      <c r="XB33" s="4"/>
      <c r="XC33" s="4"/>
      <c r="XD33" s="4">
        <v>1</v>
      </c>
      <c r="XE33" s="4"/>
      <c r="XF33" s="4"/>
      <c r="XG33" s="4">
        <v>1</v>
      </c>
      <c r="XH33" s="4"/>
      <c r="XI33" s="4"/>
      <c r="XJ33" s="4">
        <v>1</v>
      </c>
      <c r="XK33" s="4"/>
      <c r="XL33" s="4"/>
      <c r="XM33" s="4">
        <v>1</v>
      </c>
      <c r="XN33" s="4"/>
      <c r="XO33" s="4"/>
      <c r="XP33" s="4">
        <v>1</v>
      </c>
      <c r="XQ33" s="4"/>
      <c r="XR33" s="4"/>
      <c r="XS33" s="4">
        <v>1</v>
      </c>
      <c r="XT33" s="4"/>
      <c r="XU33" s="4"/>
      <c r="XV33" s="4">
        <v>1</v>
      </c>
      <c r="XW33" s="4"/>
      <c r="XX33" s="4"/>
      <c r="XY33" s="4">
        <v>1</v>
      </c>
      <c r="XZ33" s="4"/>
      <c r="YA33" s="4"/>
      <c r="YB33" s="4">
        <v>1</v>
      </c>
      <c r="YC33" s="4"/>
      <c r="YD33" s="4"/>
      <c r="YE33" s="4">
        <v>1</v>
      </c>
      <c r="YF33" s="4"/>
      <c r="YG33" s="4"/>
      <c r="YH33" s="4">
        <v>1</v>
      </c>
      <c r="YI33" s="4"/>
      <c r="YJ33" s="4"/>
      <c r="YK33" s="4">
        <v>1</v>
      </c>
      <c r="YL33" s="4"/>
      <c r="YM33" s="4"/>
      <c r="YN33" s="4">
        <v>1</v>
      </c>
      <c r="YO33" s="30"/>
      <c r="YP33" s="4"/>
      <c r="YQ33" s="4">
        <v>1</v>
      </c>
      <c r="YR33" s="4"/>
      <c r="YS33" s="4"/>
      <c r="YT33" s="4">
        <v>1</v>
      </c>
      <c r="YU33" s="4"/>
      <c r="YV33" s="4"/>
      <c r="YW33" s="4">
        <v>1</v>
      </c>
      <c r="YX33" s="4"/>
      <c r="YY33" s="4"/>
      <c r="YZ33" s="4">
        <v>1</v>
      </c>
      <c r="ZA33" s="4"/>
      <c r="ZB33" s="4"/>
      <c r="ZC33" s="4">
        <v>1</v>
      </c>
      <c r="ZD33" s="4"/>
      <c r="ZE33" s="4"/>
      <c r="ZF33" s="4">
        <v>1</v>
      </c>
      <c r="ZG33" s="4"/>
      <c r="ZH33" s="4"/>
      <c r="ZI33" s="4">
        <v>1</v>
      </c>
      <c r="ZJ33" s="4"/>
      <c r="ZK33" s="4"/>
      <c r="ZL33" s="4">
        <v>1</v>
      </c>
      <c r="ZM33" s="4"/>
      <c r="ZN33" s="4"/>
      <c r="ZO33" s="4">
        <v>1</v>
      </c>
      <c r="ZP33" s="4"/>
      <c r="ZQ33" s="4"/>
      <c r="ZR33" s="4">
        <v>1</v>
      </c>
      <c r="ZS33" s="4"/>
      <c r="ZT33" s="4"/>
      <c r="ZU33" s="4">
        <v>1</v>
      </c>
      <c r="ZV33" s="4"/>
      <c r="ZW33" s="4"/>
      <c r="ZX33" s="4">
        <v>1</v>
      </c>
      <c r="ZY33" s="4"/>
      <c r="ZZ33" s="4"/>
      <c r="AAA33" s="4">
        <v>1</v>
      </c>
      <c r="AAB33" s="4"/>
      <c r="AAC33" s="4"/>
      <c r="AAD33" s="4">
        <v>1</v>
      </c>
      <c r="AAE33" s="4"/>
    </row>
    <row r="34" spans="1:707" ht="16.5" thickBot="1" x14ac:dyDescent="0.3">
      <c r="A34" s="3">
        <v>21</v>
      </c>
      <c r="B34" s="58" t="s">
        <v>3264</v>
      </c>
      <c r="C34" s="9">
        <v>1</v>
      </c>
      <c r="D34" s="3"/>
      <c r="E34" s="3"/>
      <c r="F34" s="4"/>
      <c r="G34" s="1">
        <v>1</v>
      </c>
      <c r="H34" s="4"/>
      <c r="I34" s="1">
        <v>1</v>
      </c>
      <c r="J34" s="4"/>
      <c r="K34" s="4"/>
      <c r="L34" s="1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14">
        <v>1</v>
      </c>
      <c r="AE34" s="4"/>
      <c r="AF34" s="4"/>
      <c r="AG34" s="4">
        <v>1</v>
      </c>
      <c r="AH34" s="4"/>
      <c r="AI34" s="10"/>
      <c r="AJ34" s="14">
        <v>1</v>
      </c>
      <c r="AK34" s="4"/>
      <c r="AL34" s="4"/>
      <c r="AM34" s="14">
        <v>1</v>
      </c>
      <c r="AN34" s="4"/>
      <c r="AO34" s="4"/>
      <c r="AP34" s="14">
        <v>1</v>
      </c>
      <c r="AQ34" s="4"/>
      <c r="AR34" s="4"/>
      <c r="AS34" s="1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/>
      <c r="BM34" s="14"/>
      <c r="BN34" s="4"/>
      <c r="BO34" s="4"/>
      <c r="BP34" s="14"/>
      <c r="BQ34" s="14">
        <v>1</v>
      </c>
      <c r="BR34" s="4"/>
      <c r="BS34" s="4"/>
      <c r="BT34" s="4"/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1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/>
      <c r="FW34" s="30">
        <v>1</v>
      </c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/>
      <c r="IY34" s="4">
        <v>1</v>
      </c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2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39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>
        <v>1</v>
      </c>
      <c r="QF34" s="4"/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>
        <v>1</v>
      </c>
      <c r="RJ34" s="4"/>
      <c r="RK34" s="4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4"/>
      <c r="TB34" s="4">
        <v>1</v>
      </c>
      <c r="TC34" s="4"/>
      <c r="TD34" s="4"/>
      <c r="TE34" s="4">
        <v>1</v>
      </c>
      <c r="TF34" s="4"/>
      <c r="TG34" s="4"/>
      <c r="TH34" s="4">
        <v>1</v>
      </c>
      <c r="TI34" s="4"/>
      <c r="TJ34" s="4"/>
      <c r="TK34" s="4">
        <v>1</v>
      </c>
      <c r="TL34" s="4"/>
      <c r="TM34" s="4"/>
      <c r="TN34" s="4">
        <v>1</v>
      </c>
      <c r="TO34" s="4"/>
      <c r="TP34" s="4"/>
      <c r="TQ34" s="4">
        <v>1</v>
      </c>
      <c r="TR34" s="4"/>
      <c r="TS34" s="4"/>
      <c r="TT34" s="4">
        <v>1</v>
      </c>
      <c r="TU34" s="4"/>
      <c r="TV34" s="4"/>
      <c r="TW34" s="4">
        <v>1</v>
      </c>
      <c r="TX34" s="4"/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>
        <v>1</v>
      </c>
      <c r="UM34" s="4"/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>
        <v>1</v>
      </c>
      <c r="VE34" s="4"/>
      <c r="VF34" s="4"/>
      <c r="VG34" s="4">
        <v>1</v>
      </c>
      <c r="VH34" s="4"/>
      <c r="VI34" s="4"/>
      <c r="VJ34" s="4">
        <v>1</v>
      </c>
      <c r="VK34" s="4"/>
      <c r="VL34" s="4"/>
      <c r="VM34" s="4">
        <v>1</v>
      </c>
      <c r="VN34" s="4"/>
      <c r="VO34" s="4"/>
      <c r="VP34" s="4">
        <v>1</v>
      </c>
      <c r="VQ34" s="4"/>
      <c r="VR34" s="4"/>
      <c r="VS34" s="4">
        <v>1</v>
      </c>
      <c r="VT34" s="4"/>
      <c r="VU34" s="4"/>
      <c r="VV34" s="4">
        <v>1</v>
      </c>
      <c r="VW34" s="4"/>
      <c r="VX34" s="4"/>
      <c r="VY34" s="4">
        <v>1</v>
      </c>
      <c r="VZ34" s="4"/>
      <c r="WA34" s="30"/>
      <c r="WB34" s="4">
        <v>1</v>
      </c>
      <c r="WC34" s="4"/>
      <c r="WD34" s="4"/>
      <c r="WE34" s="4">
        <v>1</v>
      </c>
      <c r="WF34" s="4"/>
      <c r="WG34" s="4"/>
      <c r="WH34" s="4">
        <v>1</v>
      </c>
      <c r="WI34" s="4"/>
      <c r="WJ34" s="30"/>
      <c r="WK34" s="4">
        <v>1</v>
      </c>
      <c r="WL34" s="4"/>
      <c r="WM34" s="30"/>
      <c r="WN34" s="4">
        <v>1</v>
      </c>
      <c r="WO34" s="4"/>
      <c r="WP34" s="4"/>
      <c r="WQ34" s="4">
        <v>1</v>
      </c>
      <c r="WR34" s="4"/>
      <c r="WS34" s="4"/>
      <c r="WT34" s="4">
        <v>1</v>
      </c>
      <c r="WU34" s="4"/>
      <c r="WV34" s="4"/>
      <c r="WW34" s="4">
        <v>1</v>
      </c>
      <c r="WX34" s="4"/>
      <c r="WY34" s="4"/>
      <c r="WZ34" s="4">
        <v>1</v>
      </c>
      <c r="XA34" s="4"/>
      <c r="XB34" s="4"/>
      <c r="XC34" s="4">
        <v>1</v>
      </c>
      <c r="XD34" s="4"/>
      <c r="XE34" s="4"/>
      <c r="XF34" s="4">
        <v>1</v>
      </c>
      <c r="XG34" s="4"/>
      <c r="XH34" s="4"/>
      <c r="XI34" s="4">
        <v>1</v>
      </c>
      <c r="XJ34" s="4"/>
      <c r="XK34" s="4"/>
      <c r="XL34" s="4">
        <v>1</v>
      </c>
      <c r="XM34" s="4"/>
      <c r="XN34" s="4"/>
      <c r="XO34" s="4">
        <v>1</v>
      </c>
      <c r="XP34" s="4"/>
      <c r="XQ34" s="4"/>
      <c r="XR34" s="4">
        <v>1</v>
      </c>
      <c r="XS34" s="4"/>
      <c r="XT34" s="4"/>
      <c r="XU34" s="4">
        <v>1</v>
      </c>
      <c r="XV34" s="4"/>
      <c r="XW34" s="4"/>
      <c r="XX34" s="4">
        <v>1</v>
      </c>
      <c r="XY34" s="4"/>
      <c r="XZ34" s="4"/>
      <c r="YA34" s="4">
        <v>1</v>
      </c>
      <c r="YB34" s="4"/>
      <c r="YC34" s="4"/>
      <c r="YD34" s="4">
        <v>1</v>
      </c>
      <c r="YE34" s="4"/>
      <c r="YF34" s="4"/>
      <c r="YG34" s="4">
        <v>1</v>
      </c>
      <c r="YH34" s="4"/>
      <c r="YI34" s="4"/>
      <c r="YJ34" s="4">
        <v>1</v>
      </c>
      <c r="YK34" s="4"/>
      <c r="YL34" s="4"/>
      <c r="YM34" s="4">
        <v>1</v>
      </c>
      <c r="YN34" s="4"/>
      <c r="YO34" s="30"/>
      <c r="YP34" s="4">
        <v>1</v>
      </c>
      <c r="YQ34" s="4"/>
      <c r="YR34" s="4"/>
      <c r="YS34" s="4">
        <v>1</v>
      </c>
      <c r="YT34" s="4"/>
      <c r="YU34" s="4"/>
      <c r="YV34" s="4">
        <v>1</v>
      </c>
      <c r="YW34" s="4"/>
      <c r="YX34" s="4"/>
      <c r="YY34" s="4">
        <v>1</v>
      </c>
      <c r="YZ34" s="4"/>
      <c r="ZA34" s="4"/>
      <c r="ZB34" s="4">
        <v>1</v>
      </c>
      <c r="ZC34" s="4"/>
      <c r="ZD34" s="4"/>
      <c r="ZE34" s="4">
        <v>1</v>
      </c>
      <c r="ZF34" s="4"/>
      <c r="ZG34" s="4"/>
      <c r="ZH34" s="4">
        <v>1</v>
      </c>
      <c r="ZI34" s="4"/>
      <c r="ZJ34" s="4"/>
      <c r="ZK34" s="4">
        <v>1</v>
      </c>
      <c r="ZL34" s="4"/>
      <c r="ZM34" s="4"/>
      <c r="ZN34" s="4">
        <v>1</v>
      </c>
      <c r="ZO34" s="4"/>
      <c r="ZP34" s="4"/>
      <c r="ZQ34" s="4">
        <v>1</v>
      </c>
      <c r="ZR34" s="4"/>
      <c r="ZS34" s="4"/>
      <c r="ZT34" s="4">
        <v>1</v>
      </c>
      <c r="ZU34" s="4"/>
      <c r="ZV34" s="4"/>
      <c r="ZW34" s="4">
        <v>1</v>
      </c>
      <c r="ZX34" s="4"/>
      <c r="ZY34" s="4"/>
      <c r="ZZ34" s="4">
        <v>1</v>
      </c>
      <c r="AAA34" s="4"/>
      <c r="AAB34" s="4"/>
      <c r="AAC34" s="4">
        <v>1</v>
      </c>
      <c r="AAD34" s="4"/>
      <c r="AAE34" s="4"/>
    </row>
    <row r="35" spans="1:707" ht="16.5" thickBot="1" x14ac:dyDescent="0.3">
      <c r="A35" s="3">
        <v>22</v>
      </c>
      <c r="B35" s="58" t="s">
        <v>3265</v>
      </c>
      <c r="C35" s="9">
        <v>1</v>
      </c>
      <c r="D35" s="3"/>
      <c r="E35" s="3"/>
      <c r="F35" s="4"/>
      <c r="G35" s="1">
        <v>1</v>
      </c>
      <c r="H35" s="4"/>
      <c r="I35" s="1">
        <v>1</v>
      </c>
      <c r="J35" s="4"/>
      <c r="K35" s="4"/>
      <c r="L35" s="1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14">
        <v>1</v>
      </c>
      <c r="AE35" s="4"/>
      <c r="AF35" s="4"/>
      <c r="AG35" s="4"/>
      <c r="AH35" s="4">
        <v>1</v>
      </c>
      <c r="AI35" s="10"/>
      <c r="AJ35" s="14">
        <v>1</v>
      </c>
      <c r="AK35" s="4"/>
      <c r="AL35" s="4"/>
      <c r="AM35" s="14">
        <v>1</v>
      </c>
      <c r="AN35" s="4"/>
      <c r="AO35" s="4"/>
      <c r="AP35" s="14">
        <v>1</v>
      </c>
      <c r="AQ35" s="4"/>
      <c r="AR35" s="4"/>
      <c r="AS35" s="14">
        <v>1</v>
      </c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/>
      <c r="BM35" s="14"/>
      <c r="BN35" s="4"/>
      <c r="BO35" s="4"/>
      <c r="BP35" s="14"/>
      <c r="BQ35" s="14">
        <v>1</v>
      </c>
      <c r="BR35" s="4"/>
      <c r="BS35" s="4"/>
      <c r="BT35" s="4"/>
      <c r="BU35" s="4"/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14">
        <v>1</v>
      </c>
      <c r="CY35" s="4"/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/>
      <c r="FW35" s="30">
        <v>1</v>
      </c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>
        <v>1</v>
      </c>
      <c r="IW35" s="4"/>
      <c r="IX35" s="4"/>
      <c r="IY35" s="4"/>
      <c r="IZ35" s="4">
        <v>1</v>
      </c>
      <c r="JA35" s="4"/>
      <c r="JB35" s="4">
        <v>1</v>
      </c>
      <c r="JC35" s="4"/>
      <c r="JD35" s="4"/>
      <c r="JE35" s="4">
        <v>1</v>
      </c>
      <c r="JF35" s="4"/>
      <c r="JG35" s="4"/>
      <c r="JH35" s="4">
        <v>1</v>
      </c>
      <c r="JI35" s="4"/>
      <c r="JJ35" s="2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/>
      <c r="JT35" s="4"/>
      <c r="JU35" s="4">
        <v>1</v>
      </c>
      <c r="JV35" s="4"/>
      <c r="JW35" s="4"/>
      <c r="JX35" s="4">
        <v>1</v>
      </c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4"/>
      <c r="KI35" s="4"/>
      <c r="KJ35" s="4">
        <v>1</v>
      </c>
      <c r="KK35" s="4"/>
      <c r="KL35" s="4"/>
      <c r="KM35" s="4">
        <v>1</v>
      </c>
      <c r="KN35" s="4"/>
      <c r="KO35" s="4"/>
      <c r="KP35" s="4">
        <v>1</v>
      </c>
      <c r="KQ35" s="4"/>
      <c r="KR35" s="4"/>
      <c r="KS35" s="4">
        <v>1</v>
      </c>
      <c r="KT35" s="4"/>
      <c r="KU35" s="4"/>
      <c r="KV35" s="4">
        <v>1</v>
      </c>
      <c r="KW35" s="39"/>
      <c r="KX35" s="4"/>
      <c r="KY35" s="4">
        <v>1</v>
      </c>
      <c r="KZ35" s="4"/>
      <c r="LA35" s="4"/>
      <c r="LB35" s="4">
        <v>1</v>
      </c>
      <c r="LC35" s="4"/>
      <c r="LD35" s="4">
        <v>1</v>
      </c>
      <c r="LE35" s="4"/>
      <c r="LF35" s="4"/>
      <c r="LG35" s="4"/>
      <c r="LH35" s="4">
        <v>1</v>
      </c>
      <c r="LI35" s="4"/>
      <c r="LJ35" s="4"/>
      <c r="LK35" s="4">
        <v>1</v>
      </c>
      <c r="LL35" s="4"/>
      <c r="LM35" s="4"/>
      <c r="LN35" s="4">
        <v>1</v>
      </c>
      <c r="LO35" s="4"/>
      <c r="LP35" s="4"/>
      <c r="LQ35" s="4">
        <v>1</v>
      </c>
      <c r="LR35" s="4"/>
      <c r="LS35" s="4"/>
      <c r="LT35" s="4">
        <v>1</v>
      </c>
      <c r="LU35" s="4"/>
      <c r="LV35" s="4"/>
      <c r="LW35" s="4">
        <v>1</v>
      </c>
      <c r="LX35" s="4"/>
      <c r="LY35" s="4">
        <v>1</v>
      </c>
      <c r="LZ35" s="4"/>
      <c r="MA35" s="4"/>
      <c r="MB35" s="4">
        <v>1</v>
      </c>
      <c r="MC35" s="4"/>
      <c r="MD35" s="4"/>
      <c r="ME35" s="4"/>
      <c r="MF35" s="4">
        <v>1</v>
      </c>
      <c r="MG35" s="4"/>
      <c r="MH35" s="4">
        <v>1</v>
      </c>
      <c r="MI35" s="4"/>
      <c r="MJ35" s="4"/>
      <c r="MK35" s="4"/>
      <c r="ML35" s="4">
        <v>1</v>
      </c>
      <c r="MM35" s="4"/>
      <c r="MN35" s="4"/>
      <c r="MO35" s="4">
        <v>1</v>
      </c>
      <c r="MP35" s="4"/>
      <c r="MQ35" s="4">
        <v>1</v>
      </c>
      <c r="MR35" s="4"/>
      <c r="MS35" s="4"/>
      <c r="MT35" s="4"/>
      <c r="MU35" s="4">
        <v>1</v>
      </c>
      <c r="MV35" s="4"/>
      <c r="MW35" s="4">
        <v>1</v>
      </c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/>
      <c r="NG35" s="4">
        <v>1</v>
      </c>
      <c r="NH35" s="4"/>
      <c r="NI35" s="4"/>
      <c r="NJ35" s="4">
        <v>1</v>
      </c>
      <c r="NK35" s="4"/>
      <c r="NL35" s="4"/>
      <c r="NM35" s="4">
        <v>1</v>
      </c>
      <c r="NN35" s="4"/>
      <c r="NO35" s="4"/>
      <c r="NP35" s="4">
        <v>1</v>
      </c>
      <c r="NQ35" s="4"/>
      <c r="NR35" s="4"/>
      <c r="NS35" s="4">
        <v>1</v>
      </c>
      <c r="NT35" s="4"/>
      <c r="NU35" s="4"/>
      <c r="NV35" s="4">
        <v>1</v>
      </c>
      <c r="NW35" s="4"/>
      <c r="NX35" s="4">
        <v>1</v>
      </c>
      <c r="NY35" s="4"/>
      <c r="NZ35" s="4"/>
      <c r="OA35" s="4"/>
      <c r="OB35" s="4">
        <v>1</v>
      </c>
      <c r="OC35" s="4"/>
      <c r="OD35" s="4"/>
      <c r="OE35" s="4">
        <v>1</v>
      </c>
      <c r="OF35" s="4"/>
      <c r="OG35" s="4"/>
      <c r="OH35" s="4">
        <v>1</v>
      </c>
      <c r="OI35" s="4"/>
      <c r="OJ35" s="4">
        <v>1</v>
      </c>
      <c r="OK35" s="4"/>
      <c r="OL35" s="4"/>
      <c r="OM35" s="4"/>
      <c r="ON35" s="4">
        <v>1</v>
      </c>
      <c r="OO35" s="4"/>
      <c r="OP35" s="4"/>
      <c r="OQ35" s="4">
        <v>1</v>
      </c>
      <c r="OR35" s="4"/>
      <c r="OS35" s="4"/>
      <c r="OT35" s="4">
        <v>1</v>
      </c>
      <c r="OU35" s="4"/>
      <c r="OV35" s="4"/>
      <c r="OW35" s="4">
        <v>1</v>
      </c>
      <c r="OX35" s="4"/>
      <c r="OY35" s="4"/>
      <c r="OZ35" s="4">
        <v>1</v>
      </c>
      <c r="PA35" s="4"/>
      <c r="PB35" s="4"/>
      <c r="PC35" s="4">
        <v>1</v>
      </c>
      <c r="PD35" s="4"/>
      <c r="PE35" s="4"/>
      <c r="PF35" s="4">
        <v>1</v>
      </c>
      <c r="PG35" s="4"/>
      <c r="PH35" s="4"/>
      <c r="PI35" s="4">
        <v>1</v>
      </c>
      <c r="PJ35" s="4"/>
      <c r="PK35" s="4"/>
      <c r="PL35" s="4">
        <v>1</v>
      </c>
      <c r="PM35" s="4"/>
      <c r="PN35" s="4"/>
      <c r="PO35" s="4">
        <v>1</v>
      </c>
      <c r="PP35" s="4"/>
      <c r="PQ35" s="4"/>
      <c r="PR35" s="4">
        <v>1</v>
      </c>
      <c r="PS35" s="4"/>
      <c r="PT35" s="4"/>
      <c r="PU35" s="4">
        <v>1</v>
      </c>
      <c r="PV35" s="4"/>
      <c r="PW35" s="4"/>
      <c r="PX35" s="4">
        <v>1</v>
      </c>
      <c r="PY35" s="4"/>
      <c r="PZ35" s="4"/>
      <c r="QA35" s="4">
        <v>1</v>
      </c>
      <c r="QB35" s="4"/>
      <c r="QC35" s="4"/>
      <c r="QD35" s="4">
        <v>1</v>
      </c>
      <c r="QE35" s="4"/>
      <c r="QF35" s="4"/>
      <c r="QG35" s="4">
        <v>1</v>
      </c>
      <c r="QH35" s="4"/>
      <c r="QI35" s="4"/>
      <c r="QJ35" s="4">
        <v>1</v>
      </c>
      <c r="QK35" s="4"/>
      <c r="QL35" s="4"/>
      <c r="QM35" s="4">
        <v>1</v>
      </c>
      <c r="QN35" s="4"/>
      <c r="QO35" s="4"/>
      <c r="QP35" s="4">
        <v>1</v>
      </c>
      <c r="QQ35" s="4"/>
      <c r="QR35" s="4"/>
      <c r="QS35" s="4">
        <v>1</v>
      </c>
      <c r="QT35" s="4"/>
      <c r="QU35" s="4"/>
      <c r="QV35" s="4">
        <v>1</v>
      </c>
      <c r="QW35" s="4"/>
      <c r="QX35" s="4"/>
      <c r="QY35" s="4">
        <v>1</v>
      </c>
      <c r="QZ35" s="4"/>
      <c r="RA35" s="4"/>
      <c r="RB35" s="4">
        <v>1</v>
      </c>
      <c r="RC35" s="4"/>
      <c r="RD35" s="4"/>
      <c r="RE35" s="4">
        <v>1</v>
      </c>
      <c r="RF35" s="4"/>
      <c r="RG35" s="4"/>
      <c r="RH35" s="4">
        <v>1</v>
      </c>
      <c r="RI35" s="4"/>
      <c r="RJ35" s="4"/>
      <c r="RK35" s="4">
        <v>1</v>
      </c>
      <c r="RL35" s="4"/>
      <c r="RM35" s="4"/>
      <c r="RN35" s="4">
        <v>1</v>
      </c>
      <c r="RO35" s="4"/>
      <c r="RP35" s="4"/>
      <c r="RQ35" s="4">
        <v>1</v>
      </c>
      <c r="RR35" s="4"/>
      <c r="RS35" s="4"/>
      <c r="RT35" s="4">
        <v>1</v>
      </c>
      <c r="RU35" s="4"/>
      <c r="RV35" s="4"/>
      <c r="RW35" s="4">
        <v>1</v>
      </c>
      <c r="RX35" s="4"/>
      <c r="RY35" s="4"/>
      <c r="RZ35" s="4">
        <v>1</v>
      </c>
      <c r="SA35" s="4"/>
      <c r="SB35" s="4"/>
      <c r="SC35" s="4">
        <v>1</v>
      </c>
      <c r="SD35" s="4"/>
      <c r="SE35" s="4"/>
      <c r="SF35" s="4">
        <v>1</v>
      </c>
      <c r="SG35" s="4"/>
      <c r="SH35" s="4"/>
      <c r="SI35" s="4">
        <v>1</v>
      </c>
      <c r="SJ35" s="4"/>
      <c r="SK35" s="4"/>
      <c r="SL35" s="4">
        <v>1</v>
      </c>
      <c r="SM35" s="4"/>
      <c r="SN35" s="4"/>
      <c r="SO35" s="4">
        <v>1</v>
      </c>
      <c r="SP35" s="4"/>
      <c r="SQ35" s="4"/>
      <c r="SR35" s="4">
        <v>1</v>
      </c>
      <c r="SS35" s="4"/>
      <c r="ST35" s="4"/>
      <c r="SU35" s="4">
        <v>1</v>
      </c>
      <c r="SV35" s="4"/>
      <c r="SW35" s="4"/>
      <c r="SX35" s="4">
        <v>1</v>
      </c>
      <c r="SY35" s="4"/>
      <c r="SZ35" s="4"/>
      <c r="TA35" s="4">
        <v>1</v>
      </c>
      <c r="TB35" s="4"/>
      <c r="TC35" s="4"/>
      <c r="TD35" s="4">
        <v>1</v>
      </c>
      <c r="TE35" s="4"/>
      <c r="TF35" s="4"/>
      <c r="TG35" s="4">
        <v>1</v>
      </c>
      <c r="TH35" s="4"/>
      <c r="TI35" s="4"/>
      <c r="TJ35" s="4">
        <v>1</v>
      </c>
      <c r="TK35" s="4"/>
      <c r="TL35" s="4"/>
      <c r="TM35" s="4">
        <v>1</v>
      </c>
      <c r="TN35" s="4"/>
      <c r="TO35" s="4"/>
      <c r="TP35" s="4">
        <v>1</v>
      </c>
      <c r="TQ35" s="4"/>
      <c r="TR35" s="4"/>
      <c r="TS35" s="4">
        <v>1</v>
      </c>
      <c r="TT35" s="4"/>
      <c r="TU35" s="4"/>
      <c r="TV35" s="4">
        <v>1</v>
      </c>
      <c r="TW35" s="4"/>
      <c r="TX35" s="4"/>
      <c r="TY35" s="4">
        <v>1</v>
      </c>
      <c r="TZ35" s="4"/>
      <c r="UA35" s="4"/>
      <c r="UB35" s="4">
        <v>1</v>
      </c>
      <c r="UC35" s="4"/>
      <c r="UD35" s="4"/>
      <c r="UE35" s="4">
        <v>1</v>
      </c>
      <c r="UF35" s="4"/>
      <c r="UG35" s="4"/>
      <c r="UH35" s="4">
        <v>1</v>
      </c>
      <c r="UI35" s="4"/>
      <c r="UJ35" s="4"/>
      <c r="UK35" s="4">
        <v>1</v>
      </c>
      <c r="UL35" s="4"/>
      <c r="UM35" s="4"/>
      <c r="UN35" s="4">
        <v>1</v>
      </c>
      <c r="UO35" s="4"/>
      <c r="UP35" s="4"/>
      <c r="UQ35" s="4">
        <v>1</v>
      </c>
      <c r="UR35" s="4"/>
      <c r="US35" s="4"/>
      <c r="UT35" s="4">
        <v>1</v>
      </c>
      <c r="UU35" s="4"/>
      <c r="UV35" s="4"/>
      <c r="UW35" s="4">
        <v>1</v>
      </c>
      <c r="UX35" s="4"/>
      <c r="UY35" s="4"/>
      <c r="UZ35" s="4">
        <v>1</v>
      </c>
      <c r="VA35" s="4"/>
      <c r="VB35" s="4"/>
      <c r="VC35" s="4">
        <v>1</v>
      </c>
      <c r="VD35" s="4"/>
      <c r="VE35" s="4"/>
      <c r="VF35" s="4">
        <v>1</v>
      </c>
      <c r="VG35" s="4"/>
      <c r="VH35" s="4"/>
      <c r="VI35" s="4">
        <v>1</v>
      </c>
      <c r="VJ35" s="4"/>
      <c r="VK35" s="4"/>
      <c r="VL35" s="4">
        <v>1</v>
      </c>
      <c r="VM35" s="4"/>
      <c r="VN35" s="4"/>
      <c r="VO35" s="4">
        <v>1</v>
      </c>
      <c r="VP35" s="4"/>
      <c r="VQ35" s="4"/>
      <c r="VR35" s="4">
        <v>1</v>
      </c>
      <c r="VS35" s="4"/>
      <c r="VT35" s="4"/>
      <c r="VU35" s="4">
        <v>1</v>
      </c>
      <c r="VV35" s="4"/>
      <c r="VW35" s="4"/>
      <c r="VX35" s="4">
        <v>1</v>
      </c>
      <c r="VY35" s="4"/>
      <c r="VZ35" s="4"/>
      <c r="WA35" s="30">
        <v>1</v>
      </c>
      <c r="WB35" s="4"/>
      <c r="WC35" s="4"/>
      <c r="WD35" s="4">
        <v>1</v>
      </c>
      <c r="WE35" s="4"/>
      <c r="WF35" s="4"/>
      <c r="WG35" s="4">
        <v>1</v>
      </c>
      <c r="WH35" s="4"/>
      <c r="WI35" s="4"/>
      <c r="WJ35" s="30">
        <v>1</v>
      </c>
      <c r="WK35" s="4"/>
      <c r="WL35" s="4"/>
      <c r="WM35" s="30">
        <v>1</v>
      </c>
      <c r="WN35" s="4"/>
      <c r="WO35" s="4"/>
      <c r="WP35" s="4">
        <v>1</v>
      </c>
      <c r="WQ35" s="4"/>
      <c r="WR35" s="4"/>
      <c r="WS35" s="4">
        <v>1</v>
      </c>
      <c r="WT35" s="4"/>
      <c r="WU35" s="4"/>
      <c r="WV35" s="4">
        <v>1</v>
      </c>
      <c r="WW35" s="4"/>
      <c r="WX35" s="4"/>
      <c r="WY35" s="4">
        <v>1</v>
      </c>
      <c r="WZ35" s="4"/>
      <c r="XA35" s="4"/>
      <c r="XB35" s="4">
        <v>1</v>
      </c>
      <c r="XC35" s="4"/>
      <c r="XD35" s="4"/>
      <c r="XE35" s="4">
        <v>1</v>
      </c>
      <c r="XF35" s="4"/>
      <c r="XG35" s="4"/>
      <c r="XH35" s="4">
        <v>1</v>
      </c>
      <c r="XI35" s="4"/>
      <c r="XJ35" s="4"/>
      <c r="XK35" s="4">
        <v>1</v>
      </c>
      <c r="XL35" s="4"/>
      <c r="XM35" s="4"/>
      <c r="XN35" s="4">
        <v>1</v>
      </c>
      <c r="XO35" s="4"/>
      <c r="XP35" s="4"/>
      <c r="XQ35" s="4">
        <v>1</v>
      </c>
      <c r="XR35" s="4"/>
      <c r="XS35" s="4"/>
      <c r="XT35" s="4">
        <v>1</v>
      </c>
      <c r="XU35" s="4"/>
      <c r="XV35" s="4"/>
      <c r="XW35" s="4">
        <v>1</v>
      </c>
      <c r="XX35" s="4"/>
      <c r="XY35" s="4"/>
      <c r="XZ35" s="4">
        <v>1</v>
      </c>
      <c r="YA35" s="4"/>
      <c r="YB35" s="4"/>
      <c r="YC35" s="4">
        <v>1</v>
      </c>
      <c r="YD35" s="4"/>
      <c r="YE35" s="4"/>
      <c r="YF35" s="4">
        <v>1</v>
      </c>
      <c r="YG35" s="4"/>
      <c r="YH35" s="4"/>
      <c r="YI35" s="4">
        <v>1</v>
      </c>
      <c r="YJ35" s="4"/>
      <c r="YK35" s="4"/>
      <c r="YL35" s="4">
        <v>1</v>
      </c>
      <c r="YM35" s="4"/>
      <c r="YN35" s="4"/>
      <c r="YO35" s="30">
        <v>1</v>
      </c>
      <c r="YP35" s="4"/>
      <c r="YQ35" s="4"/>
      <c r="YR35" s="4">
        <v>1</v>
      </c>
      <c r="YS35" s="4"/>
      <c r="YT35" s="4"/>
      <c r="YU35" s="4">
        <v>1</v>
      </c>
      <c r="YV35" s="4"/>
      <c r="YW35" s="4"/>
      <c r="YX35" s="4">
        <v>1</v>
      </c>
      <c r="YY35" s="4"/>
      <c r="YZ35" s="4"/>
      <c r="ZA35" s="4">
        <v>1</v>
      </c>
      <c r="ZB35" s="4"/>
      <c r="ZC35" s="4"/>
      <c r="ZD35" s="4">
        <v>1</v>
      </c>
      <c r="ZE35" s="4"/>
      <c r="ZF35" s="4"/>
      <c r="ZG35" s="4">
        <v>1</v>
      </c>
      <c r="ZH35" s="4"/>
      <c r="ZI35" s="4"/>
      <c r="ZJ35" s="4">
        <v>1</v>
      </c>
      <c r="ZK35" s="4"/>
      <c r="ZL35" s="4"/>
      <c r="ZM35" s="4">
        <v>1</v>
      </c>
      <c r="ZN35" s="4"/>
      <c r="ZO35" s="4"/>
      <c r="ZP35" s="4">
        <v>1</v>
      </c>
      <c r="ZQ35" s="4"/>
      <c r="ZR35" s="4"/>
      <c r="ZS35" s="4">
        <v>1</v>
      </c>
      <c r="ZT35" s="4"/>
      <c r="ZU35" s="4"/>
      <c r="ZV35" s="4">
        <v>1</v>
      </c>
      <c r="ZW35" s="4"/>
      <c r="ZX35" s="4"/>
      <c r="ZY35" s="4">
        <v>1</v>
      </c>
      <c r="ZZ35" s="4"/>
      <c r="AAA35" s="4"/>
      <c r="AAB35" s="4">
        <v>1</v>
      </c>
      <c r="AAC35" s="4"/>
      <c r="AAD35" s="4"/>
      <c r="AAE35" s="4">
        <v>1</v>
      </c>
    </row>
    <row r="36" spans="1:707" ht="32.25" thickBot="1" x14ac:dyDescent="0.3">
      <c r="A36" s="3">
        <v>23</v>
      </c>
      <c r="B36" s="58" t="s">
        <v>3266</v>
      </c>
      <c r="C36" s="9">
        <v>1</v>
      </c>
      <c r="D36" s="3"/>
      <c r="E36" s="3"/>
      <c r="F36" s="4"/>
      <c r="G36" s="1">
        <v>1</v>
      </c>
      <c r="H36" s="4"/>
      <c r="I36" s="1">
        <v>1</v>
      </c>
      <c r="J36" s="4"/>
      <c r="K36" s="4"/>
      <c r="L36" s="1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14">
        <v>1</v>
      </c>
      <c r="AE36" s="4"/>
      <c r="AF36" s="4"/>
      <c r="AG36" s="4"/>
      <c r="AH36" s="4">
        <v>1</v>
      </c>
      <c r="AI36" s="10"/>
      <c r="AJ36" s="14">
        <v>1</v>
      </c>
      <c r="AK36" s="4"/>
      <c r="AL36" s="4"/>
      <c r="AM36" s="14">
        <v>1</v>
      </c>
      <c r="AN36" s="4"/>
      <c r="AO36" s="4"/>
      <c r="AP36" s="14">
        <v>1</v>
      </c>
      <c r="AQ36" s="4"/>
      <c r="AR36" s="4"/>
      <c r="AS36" s="14">
        <v>1</v>
      </c>
      <c r="AT36" s="4"/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/>
      <c r="BM36" s="14"/>
      <c r="BN36" s="4"/>
      <c r="BO36" s="4"/>
      <c r="BP36" s="14"/>
      <c r="BQ36" s="14">
        <v>1</v>
      </c>
      <c r="BR36" s="4"/>
      <c r="BS36" s="4"/>
      <c r="BT36" s="4"/>
      <c r="BU36" s="4"/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>
        <v>1</v>
      </c>
      <c r="CW36" s="4"/>
      <c r="CX36" s="14">
        <v>1</v>
      </c>
      <c r="CY36" s="4"/>
      <c r="CZ36" s="4"/>
      <c r="DA36" s="4">
        <v>1</v>
      </c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/>
      <c r="FW36" s="30">
        <v>1</v>
      </c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>
        <v>1</v>
      </c>
      <c r="GW36" s="4"/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2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>
        <v>1</v>
      </c>
      <c r="KD36" s="4"/>
      <c r="KE36" s="4"/>
      <c r="KF36" s="4">
        <v>1</v>
      </c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>
        <v>1</v>
      </c>
      <c r="KV36" s="4"/>
      <c r="KW36" s="39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4"/>
      <c r="MZ36" s="4">
        <v>1</v>
      </c>
      <c r="NA36" s="4"/>
      <c r="NB36" s="4"/>
      <c r="NC36" s="4">
        <v>1</v>
      </c>
      <c r="ND36" s="4"/>
      <c r="NE36" s="4"/>
      <c r="NF36" s="4">
        <v>1</v>
      </c>
      <c r="NG36" s="4"/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4"/>
      <c r="NU36" s="4">
        <v>1</v>
      </c>
      <c r="NV36" s="4"/>
      <c r="NW36" s="4"/>
      <c r="NX36" s="4">
        <v>1</v>
      </c>
      <c r="NY36" s="4"/>
      <c r="NZ36" s="4"/>
      <c r="OA36" s="4">
        <v>1</v>
      </c>
      <c r="OB36" s="4"/>
      <c r="OC36" s="4"/>
      <c r="OD36" s="4">
        <v>1</v>
      </c>
      <c r="OE36" s="4"/>
      <c r="OF36" s="4"/>
      <c r="OG36" s="4">
        <v>1</v>
      </c>
      <c r="OH36" s="4"/>
      <c r="OI36" s="4"/>
      <c r="OJ36" s="4">
        <v>1</v>
      </c>
      <c r="OK36" s="4"/>
      <c r="OL36" s="4"/>
      <c r="OM36" s="4">
        <v>1</v>
      </c>
      <c r="ON36" s="4"/>
      <c r="OO36" s="4"/>
      <c r="OP36" s="4">
        <v>1</v>
      </c>
      <c r="OQ36" s="4"/>
      <c r="OR36" s="4"/>
      <c r="OS36" s="4">
        <v>1</v>
      </c>
      <c r="OT36" s="4"/>
      <c r="OU36" s="4"/>
      <c r="OV36" s="4">
        <v>1</v>
      </c>
      <c r="OW36" s="4"/>
      <c r="OX36" s="4"/>
      <c r="OY36" s="4">
        <v>1</v>
      </c>
      <c r="OZ36" s="4"/>
      <c r="PA36" s="4"/>
      <c r="PB36" s="4">
        <v>1</v>
      </c>
      <c r="PC36" s="4"/>
      <c r="PD36" s="4"/>
      <c r="PE36" s="4">
        <v>1</v>
      </c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>
        <v>1</v>
      </c>
      <c r="PO36" s="4"/>
      <c r="PP36" s="4"/>
      <c r="PQ36" s="4">
        <v>1</v>
      </c>
      <c r="PR36" s="4"/>
      <c r="PS36" s="4"/>
      <c r="PT36" s="4">
        <v>1</v>
      </c>
      <c r="PU36" s="4"/>
      <c r="PV36" s="4"/>
      <c r="PW36" s="4">
        <v>1</v>
      </c>
      <c r="PX36" s="4"/>
      <c r="PY36" s="4"/>
      <c r="PZ36" s="4">
        <v>1</v>
      </c>
      <c r="QA36" s="4"/>
      <c r="QB36" s="4"/>
      <c r="QC36" s="4">
        <v>1</v>
      </c>
      <c r="QD36" s="4"/>
      <c r="QE36" s="4"/>
      <c r="QF36" s="4">
        <v>1</v>
      </c>
      <c r="QG36" s="4"/>
      <c r="QH36" s="4"/>
      <c r="QI36" s="4">
        <v>1</v>
      </c>
      <c r="QJ36" s="4"/>
      <c r="QK36" s="4"/>
      <c r="QL36" s="4">
        <v>1</v>
      </c>
      <c r="QM36" s="4"/>
      <c r="QN36" s="4"/>
      <c r="QO36" s="4">
        <v>1</v>
      </c>
      <c r="QP36" s="4"/>
      <c r="QQ36" s="4"/>
      <c r="QR36" s="4">
        <v>1</v>
      </c>
      <c r="QS36" s="4"/>
      <c r="QT36" s="4"/>
      <c r="QU36" s="4">
        <v>1</v>
      </c>
      <c r="QV36" s="4"/>
      <c r="QW36" s="4"/>
      <c r="QX36" s="4">
        <v>1</v>
      </c>
      <c r="QY36" s="4"/>
      <c r="QZ36" s="4"/>
      <c r="RA36" s="4">
        <v>1</v>
      </c>
      <c r="RB36" s="4"/>
      <c r="RC36" s="4"/>
      <c r="RD36" s="4">
        <v>1</v>
      </c>
      <c r="RE36" s="4"/>
      <c r="RF36" s="4"/>
      <c r="RG36" s="4">
        <v>1</v>
      </c>
      <c r="RH36" s="4"/>
      <c r="RI36" s="4"/>
      <c r="RJ36" s="4">
        <v>1</v>
      </c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>
        <v>1</v>
      </c>
      <c r="RT36" s="4"/>
      <c r="RU36" s="4"/>
      <c r="RV36" s="4">
        <v>1</v>
      </c>
      <c r="RW36" s="4"/>
      <c r="RX36" s="4"/>
      <c r="RY36" s="4">
        <v>1</v>
      </c>
      <c r="RZ36" s="4"/>
      <c r="SA36" s="4"/>
      <c r="SB36" s="4">
        <v>1</v>
      </c>
      <c r="SC36" s="4"/>
      <c r="SD36" s="4"/>
      <c r="SE36" s="4">
        <v>1</v>
      </c>
      <c r="SF36" s="4"/>
      <c r="SG36" s="4"/>
      <c r="SH36" s="4">
        <v>1</v>
      </c>
      <c r="SI36" s="4"/>
      <c r="SJ36" s="4"/>
      <c r="SK36" s="4">
        <v>1</v>
      </c>
      <c r="SL36" s="4"/>
      <c r="SM36" s="4"/>
      <c r="SN36" s="4">
        <v>1</v>
      </c>
      <c r="SO36" s="4"/>
      <c r="SP36" s="4"/>
      <c r="SQ36" s="4">
        <v>1</v>
      </c>
      <c r="SR36" s="4"/>
      <c r="SS36" s="4"/>
      <c r="ST36" s="4">
        <v>1</v>
      </c>
      <c r="SU36" s="4"/>
      <c r="SV36" s="4"/>
      <c r="SW36" s="4">
        <v>1</v>
      </c>
      <c r="SX36" s="4"/>
      <c r="SY36" s="4"/>
      <c r="SZ36" s="4">
        <v>1</v>
      </c>
      <c r="TA36" s="4"/>
      <c r="TB36" s="4"/>
      <c r="TC36" s="4">
        <v>1</v>
      </c>
      <c r="TD36" s="4"/>
      <c r="TE36" s="4"/>
      <c r="TF36" s="4">
        <v>1</v>
      </c>
      <c r="TG36" s="4"/>
      <c r="TH36" s="4"/>
      <c r="TI36" s="4">
        <v>1</v>
      </c>
      <c r="TJ36" s="4"/>
      <c r="TK36" s="4"/>
      <c r="TL36" s="4">
        <v>1</v>
      </c>
      <c r="TM36" s="4"/>
      <c r="TN36" s="4"/>
      <c r="TO36" s="4">
        <v>1</v>
      </c>
      <c r="TP36" s="4"/>
      <c r="TQ36" s="4"/>
      <c r="TR36" s="4">
        <v>1</v>
      </c>
      <c r="TS36" s="4"/>
      <c r="TT36" s="4"/>
      <c r="TU36" s="4">
        <v>1</v>
      </c>
      <c r="TV36" s="4"/>
      <c r="TW36" s="4"/>
      <c r="TX36" s="4">
        <v>1</v>
      </c>
      <c r="TY36" s="4"/>
      <c r="TZ36" s="4"/>
      <c r="UA36" s="4">
        <v>1</v>
      </c>
      <c r="UB36" s="4"/>
      <c r="UC36" s="4"/>
      <c r="UD36" s="4">
        <v>1</v>
      </c>
      <c r="UE36" s="4"/>
      <c r="UF36" s="4"/>
      <c r="UG36" s="4">
        <v>1</v>
      </c>
      <c r="UH36" s="4"/>
      <c r="UI36" s="4"/>
      <c r="UJ36" s="4">
        <v>1</v>
      </c>
      <c r="UK36" s="4"/>
      <c r="UL36" s="4"/>
      <c r="UM36" s="4">
        <v>1</v>
      </c>
      <c r="UN36" s="4"/>
      <c r="UO36" s="4"/>
      <c r="UP36" s="4">
        <v>1</v>
      </c>
      <c r="UQ36" s="4"/>
      <c r="UR36" s="4"/>
      <c r="US36" s="4">
        <v>1</v>
      </c>
      <c r="UT36" s="4"/>
      <c r="UU36" s="4"/>
      <c r="UV36" s="4">
        <v>1</v>
      </c>
      <c r="UW36" s="4"/>
      <c r="UX36" s="4"/>
      <c r="UY36" s="4">
        <v>1</v>
      </c>
      <c r="UZ36" s="4"/>
      <c r="VA36" s="4"/>
      <c r="VB36" s="4">
        <v>1</v>
      </c>
      <c r="VC36" s="4"/>
      <c r="VD36" s="4"/>
      <c r="VE36" s="4">
        <v>1</v>
      </c>
      <c r="VF36" s="4"/>
      <c r="VG36" s="4"/>
      <c r="VH36" s="4">
        <v>1</v>
      </c>
      <c r="VI36" s="4"/>
      <c r="VJ36" s="4"/>
      <c r="VK36" s="4">
        <v>1</v>
      </c>
      <c r="VL36" s="4"/>
      <c r="VM36" s="4"/>
      <c r="VN36" s="4">
        <v>1</v>
      </c>
      <c r="VO36" s="4"/>
      <c r="VP36" s="4"/>
      <c r="VQ36" s="4">
        <v>1</v>
      </c>
      <c r="VR36" s="4"/>
      <c r="VS36" s="4"/>
      <c r="VT36" s="4">
        <v>1</v>
      </c>
      <c r="VU36" s="4"/>
      <c r="VV36" s="4"/>
      <c r="VW36" s="4">
        <v>1</v>
      </c>
      <c r="VX36" s="4"/>
      <c r="VY36" s="4"/>
      <c r="VZ36" s="4">
        <v>1</v>
      </c>
      <c r="WA36" s="30"/>
      <c r="WB36" s="4"/>
      <c r="WC36" s="4">
        <v>1</v>
      </c>
      <c r="WD36" s="4"/>
      <c r="WE36" s="4"/>
      <c r="WF36" s="4">
        <v>1</v>
      </c>
      <c r="WG36" s="4"/>
      <c r="WH36" s="4"/>
      <c r="WI36" s="4">
        <v>1</v>
      </c>
      <c r="WJ36" s="30"/>
      <c r="WK36" s="4"/>
      <c r="WL36" s="4">
        <v>1</v>
      </c>
      <c r="WM36" s="30"/>
      <c r="WN36" s="4"/>
      <c r="WO36" s="4">
        <v>1</v>
      </c>
      <c r="WP36" s="4"/>
      <c r="WQ36" s="4"/>
      <c r="WR36" s="4">
        <v>1</v>
      </c>
      <c r="WS36" s="4"/>
      <c r="WT36" s="4"/>
      <c r="WU36" s="4">
        <v>1</v>
      </c>
      <c r="WV36" s="4"/>
      <c r="WW36" s="4"/>
      <c r="WX36" s="4">
        <v>1</v>
      </c>
      <c r="WY36" s="4"/>
      <c r="WZ36" s="4"/>
      <c r="XA36" s="4">
        <v>1</v>
      </c>
      <c r="XB36" s="4"/>
      <c r="XC36" s="4"/>
      <c r="XD36" s="4">
        <v>1</v>
      </c>
      <c r="XE36" s="4"/>
      <c r="XF36" s="4"/>
      <c r="XG36" s="4">
        <v>1</v>
      </c>
      <c r="XH36" s="4"/>
      <c r="XI36" s="4"/>
      <c r="XJ36" s="4">
        <v>1</v>
      </c>
      <c r="XK36" s="4"/>
      <c r="XL36" s="4"/>
      <c r="XM36" s="4">
        <v>1</v>
      </c>
      <c r="XN36" s="4"/>
      <c r="XO36" s="4"/>
      <c r="XP36" s="4">
        <v>1</v>
      </c>
      <c r="XQ36" s="4"/>
      <c r="XR36" s="4"/>
      <c r="XS36" s="4">
        <v>1</v>
      </c>
      <c r="XT36" s="4"/>
      <c r="XU36" s="4"/>
      <c r="XV36" s="4">
        <v>1</v>
      </c>
      <c r="XW36" s="4"/>
      <c r="XX36" s="4"/>
      <c r="XY36" s="4">
        <v>1</v>
      </c>
      <c r="XZ36" s="4"/>
      <c r="YA36" s="4"/>
      <c r="YB36" s="4">
        <v>1</v>
      </c>
      <c r="YC36" s="4"/>
      <c r="YD36" s="4"/>
      <c r="YE36" s="4">
        <v>1</v>
      </c>
      <c r="YF36" s="4"/>
      <c r="YG36" s="4"/>
      <c r="YH36" s="4">
        <v>1</v>
      </c>
      <c r="YI36" s="4"/>
      <c r="YJ36" s="4"/>
      <c r="YK36" s="4">
        <v>1</v>
      </c>
      <c r="YL36" s="4"/>
      <c r="YM36" s="4"/>
      <c r="YN36" s="4">
        <v>1</v>
      </c>
      <c r="YO36" s="30"/>
      <c r="YP36" s="4"/>
      <c r="YQ36" s="4">
        <v>1</v>
      </c>
      <c r="YR36" s="4"/>
      <c r="YS36" s="4"/>
      <c r="YT36" s="4">
        <v>1</v>
      </c>
      <c r="YU36" s="4"/>
      <c r="YV36" s="4"/>
      <c r="YW36" s="4">
        <v>1</v>
      </c>
      <c r="YX36" s="4"/>
      <c r="YY36" s="4"/>
      <c r="YZ36" s="4">
        <v>1</v>
      </c>
      <c r="ZA36" s="4"/>
      <c r="ZB36" s="4"/>
      <c r="ZC36" s="4">
        <v>1</v>
      </c>
      <c r="ZD36" s="4"/>
      <c r="ZE36" s="4"/>
      <c r="ZF36" s="4">
        <v>1</v>
      </c>
      <c r="ZG36" s="4"/>
      <c r="ZH36" s="4"/>
      <c r="ZI36" s="4">
        <v>1</v>
      </c>
      <c r="ZJ36" s="4"/>
      <c r="ZK36" s="4"/>
      <c r="ZL36" s="4">
        <v>1</v>
      </c>
      <c r="ZM36" s="4"/>
      <c r="ZN36" s="4"/>
      <c r="ZO36" s="4">
        <v>1</v>
      </c>
      <c r="ZP36" s="4"/>
      <c r="ZQ36" s="4"/>
      <c r="ZR36" s="4">
        <v>1</v>
      </c>
      <c r="ZS36" s="4"/>
      <c r="ZT36" s="4"/>
      <c r="ZU36" s="4">
        <v>1</v>
      </c>
      <c r="ZV36" s="4"/>
      <c r="ZW36" s="4"/>
      <c r="ZX36" s="4">
        <v>1</v>
      </c>
      <c r="ZY36" s="4"/>
      <c r="ZZ36" s="4"/>
      <c r="AAA36" s="4">
        <v>1</v>
      </c>
      <c r="AAB36" s="4"/>
      <c r="AAC36" s="4"/>
      <c r="AAD36" s="4">
        <v>1</v>
      </c>
      <c r="AAE36" s="4"/>
    </row>
    <row r="37" spans="1:707" ht="16.5" thickBot="1" x14ac:dyDescent="0.3">
      <c r="A37" s="3">
        <v>24</v>
      </c>
      <c r="B37" s="58" t="s">
        <v>3267</v>
      </c>
      <c r="C37" s="9">
        <v>1</v>
      </c>
      <c r="D37" s="3"/>
      <c r="E37" s="3"/>
      <c r="F37" s="4"/>
      <c r="G37" s="1">
        <v>1</v>
      </c>
      <c r="H37" s="4"/>
      <c r="I37" s="1">
        <v>1</v>
      </c>
      <c r="J37" s="4"/>
      <c r="K37" s="4"/>
      <c r="L37" s="1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14">
        <v>1</v>
      </c>
      <c r="AE37" s="4"/>
      <c r="AF37" s="4"/>
      <c r="AG37" s="4">
        <v>1</v>
      </c>
      <c r="AH37" s="4"/>
      <c r="AI37" s="10"/>
      <c r="AJ37" s="14">
        <v>1</v>
      </c>
      <c r="AK37" s="4"/>
      <c r="AL37" s="4"/>
      <c r="AM37" s="14">
        <v>1</v>
      </c>
      <c r="AN37" s="4"/>
      <c r="AO37" s="4"/>
      <c r="AP37" s="14">
        <v>1</v>
      </c>
      <c r="AQ37" s="4"/>
      <c r="AR37" s="4"/>
      <c r="AS37" s="1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/>
      <c r="BM37" s="14"/>
      <c r="BN37" s="4"/>
      <c r="BO37" s="4"/>
      <c r="BP37" s="14"/>
      <c r="BQ37" s="14">
        <v>1</v>
      </c>
      <c r="BR37" s="4"/>
      <c r="BS37" s="4"/>
      <c r="BT37" s="4"/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1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/>
      <c r="FW37" s="30">
        <v>1</v>
      </c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/>
      <c r="IY37" s="4">
        <v>1</v>
      </c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39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>
        <v>1</v>
      </c>
      <c r="MW37" s="4"/>
      <c r="MX37" s="4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4"/>
      <c r="NH37" s="4">
        <v>1</v>
      </c>
      <c r="NI37" s="4"/>
      <c r="NJ37" s="4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>
        <v>1</v>
      </c>
      <c r="NX37" s="4"/>
      <c r="NY37" s="4"/>
      <c r="NZ37" s="4">
        <v>1</v>
      </c>
      <c r="OA37" s="4"/>
      <c r="OB37" s="4"/>
      <c r="OC37" s="4">
        <v>1</v>
      </c>
      <c r="OD37" s="4"/>
      <c r="OE37" s="4"/>
      <c r="OF37" s="4">
        <v>1</v>
      </c>
      <c r="OG37" s="4"/>
      <c r="OH37" s="4"/>
      <c r="OI37" s="4">
        <v>1</v>
      </c>
      <c r="OJ37" s="4"/>
      <c r="OK37" s="4"/>
      <c r="OL37" s="4">
        <v>1</v>
      </c>
      <c r="OM37" s="4"/>
      <c r="ON37" s="4"/>
      <c r="OO37" s="4">
        <v>1</v>
      </c>
      <c r="OP37" s="4"/>
      <c r="OQ37" s="4"/>
      <c r="OR37" s="4">
        <v>1</v>
      </c>
      <c r="OS37" s="4"/>
      <c r="OT37" s="4"/>
      <c r="OU37" s="4">
        <v>1</v>
      </c>
      <c r="OV37" s="4"/>
      <c r="OW37" s="4"/>
      <c r="OX37" s="4">
        <v>1</v>
      </c>
      <c r="OY37" s="4"/>
      <c r="OZ37" s="4"/>
      <c r="PA37" s="4">
        <v>1</v>
      </c>
      <c r="PB37" s="4"/>
      <c r="PC37" s="4"/>
      <c r="PD37" s="4">
        <v>1</v>
      </c>
      <c r="PE37" s="4"/>
      <c r="PF37" s="4"/>
      <c r="PG37" s="4">
        <v>1</v>
      </c>
      <c r="PH37" s="4"/>
      <c r="PI37" s="4"/>
      <c r="PJ37" s="4">
        <v>1</v>
      </c>
      <c r="PK37" s="4"/>
      <c r="PL37" s="4"/>
      <c r="PM37" s="4">
        <v>1</v>
      </c>
      <c r="PN37" s="4"/>
      <c r="PO37" s="4"/>
      <c r="PP37" s="4">
        <v>1</v>
      </c>
      <c r="PQ37" s="4"/>
      <c r="PR37" s="4"/>
      <c r="PS37" s="4">
        <v>1</v>
      </c>
      <c r="PT37" s="4"/>
      <c r="PU37" s="4"/>
      <c r="PV37" s="4">
        <v>1</v>
      </c>
      <c r="PW37" s="4"/>
      <c r="PX37" s="4"/>
      <c r="PY37" s="4">
        <v>1</v>
      </c>
      <c r="PZ37" s="4"/>
      <c r="QA37" s="4"/>
      <c r="QB37" s="4">
        <v>1</v>
      </c>
      <c r="QC37" s="4"/>
      <c r="QD37" s="4"/>
      <c r="QE37" s="4">
        <v>1</v>
      </c>
      <c r="QF37" s="4"/>
      <c r="QG37" s="4"/>
      <c r="QH37" s="4">
        <v>1</v>
      </c>
      <c r="QI37" s="4"/>
      <c r="QJ37" s="4"/>
      <c r="QK37" s="4">
        <v>1</v>
      </c>
      <c r="QL37" s="4"/>
      <c r="QM37" s="4"/>
      <c r="QN37" s="4">
        <v>1</v>
      </c>
      <c r="QO37" s="4"/>
      <c r="QP37" s="4"/>
      <c r="QQ37" s="4">
        <v>1</v>
      </c>
      <c r="QR37" s="4"/>
      <c r="QS37" s="4"/>
      <c r="QT37" s="4">
        <v>1</v>
      </c>
      <c r="QU37" s="4"/>
      <c r="QV37" s="4"/>
      <c r="QW37" s="4">
        <v>1</v>
      </c>
      <c r="QX37" s="4"/>
      <c r="QY37" s="4"/>
      <c r="QZ37" s="4">
        <v>1</v>
      </c>
      <c r="RA37" s="4"/>
      <c r="RB37" s="4"/>
      <c r="RC37" s="4">
        <v>1</v>
      </c>
      <c r="RD37" s="4"/>
      <c r="RE37" s="4"/>
      <c r="RF37" s="4">
        <v>1</v>
      </c>
      <c r="RG37" s="4"/>
      <c r="RH37" s="4"/>
      <c r="RI37" s="4">
        <v>1</v>
      </c>
      <c r="RJ37" s="4"/>
      <c r="RK37" s="4"/>
      <c r="RL37" s="4">
        <v>1</v>
      </c>
      <c r="RM37" s="4"/>
      <c r="RN37" s="4"/>
      <c r="RO37" s="4">
        <v>1</v>
      </c>
      <c r="RP37" s="4"/>
      <c r="RQ37" s="4"/>
      <c r="RR37" s="4">
        <v>1</v>
      </c>
      <c r="RS37" s="4"/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>
        <v>1</v>
      </c>
      <c r="SQ37" s="4"/>
      <c r="SR37" s="4"/>
      <c r="SS37" s="4">
        <v>1</v>
      </c>
      <c r="ST37" s="4"/>
      <c r="SU37" s="4"/>
      <c r="SV37" s="4">
        <v>1</v>
      </c>
      <c r="SW37" s="4"/>
      <c r="SX37" s="4"/>
      <c r="SY37" s="4">
        <v>1</v>
      </c>
      <c r="SZ37" s="4"/>
      <c r="TA37" s="4"/>
      <c r="TB37" s="4">
        <v>1</v>
      </c>
      <c r="TC37" s="4"/>
      <c r="TD37" s="4"/>
      <c r="TE37" s="4">
        <v>1</v>
      </c>
      <c r="TF37" s="4"/>
      <c r="TG37" s="4"/>
      <c r="TH37" s="4">
        <v>1</v>
      </c>
      <c r="TI37" s="4"/>
      <c r="TJ37" s="4"/>
      <c r="TK37" s="4">
        <v>1</v>
      </c>
      <c r="TL37" s="4"/>
      <c r="TM37" s="4"/>
      <c r="TN37" s="4">
        <v>1</v>
      </c>
      <c r="TO37" s="4"/>
      <c r="TP37" s="4"/>
      <c r="TQ37" s="4">
        <v>1</v>
      </c>
      <c r="TR37" s="4"/>
      <c r="TS37" s="4"/>
      <c r="TT37" s="4">
        <v>1</v>
      </c>
      <c r="TU37" s="4"/>
      <c r="TV37" s="4"/>
      <c r="TW37" s="4">
        <v>1</v>
      </c>
      <c r="TX37" s="4"/>
      <c r="TY37" s="4"/>
      <c r="TZ37" s="4">
        <v>1</v>
      </c>
      <c r="UA37" s="4"/>
      <c r="UB37" s="4"/>
      <c r="UC37" s="4">
        <v>1</v>
      </c>
      <c r="UD37" s="4"/>
      <c r="UE37" s="4"/>
      <c r="UF37" s="4">
        <v>1</v>
      </c>
      <c r="UG37" s="4"/>
      <c r="UH37" s="4"/>
      <c r="UI37" s="4">
        <v>1</v>
      </c>
      <c r="UJ37" s="4"/>
      <c r="UK37" s="4"/>
      <c r="UL37" s="4">
        <v>1</v>
      </c>
      <c r="UM37" s="4"/>
      <c r="UN37" s="4"/>
      <c r="UO37" s="4">
        <v>1</v>
      </c>
      <c r="UP37" s="4"/>
      <c r="UQ37" s="4"/>
      <c r="UR37" s="4">
        <v>1</v>
      </c>
      <c r="US37" s="4"/>
      <c r="UT37" s="4"/>
      <c r="UU37" s="4">
        <v>1</v>
      </c>
      <c r="UV37" s="4"/>
      <c r="UW37" s="4"/>
      <c r="UX37" s="4">
        <v>1</v>
      </c>
      <c r="UY37" s="4"/>
      <c r="UZ37" s="4"/>
      <c r="VA37" s="4">
        <v>1</v>
      </c>
      <c r="VB37" s="4"/>
      <c r="VC37" s="4"/>
      <c r="VD37" s="4">
        <v>1</v>
      </c>
      <c r="VE37" s="4"/>
      <c r="VF37" s="4"/>
      <c r="VG37" s="4">
        <v>1</v>
      </c>
      <c r="VH37" s="4"/>
      <c r="VI37" s="4"/>
      <c r="VJ37" s="4">
        <v>1</v>
      </c>
      <c r="VK37" s="4"/>
      <c r="VL37" s="4"/>
      <c r="VM37" s="4">
        <v>1</v>
      </c>
      <c r="VN37" s="4"/>
      <c r="VO37" s="4"/>
      <c r="VP37" s="4">
        <v>1</v>
      </c>
      <c r="VQ37" s="4"/>
      <c r="VR37" s="4"/>
      <c r="VS37" s="4">
        <v>1</v>
      </c>
      <c r="VT37" s="4"/>
      <c r="VU37" s="4"/>
      <c r="VV37" s="4">
        <v>1</v>
      </c>
      <c r="VW37" s="4"/>
      <c r="VX37" s="4"/>
      <c r="VY37" s="4">
        <v>1</v>
      </c>
      <c r="VZ37" s="4"/>
      <c r="WA37" s="30"/>
      <c r="WB37" s="4">
        <v>1</v>
      </c>
      <c r="WC37" s="4"/>
      <c r="WD37" s="4"/>
      <c r="WE37" s="4">
        <v>1</v>
      </c>
      <c r="WF37" s="4"/>
      <c r="WG37" s="4"/>
      <c r="WH37" s="4">
        <v>1</v>
      </c>
      <c r="WI37" s="4"/>
      <c r="WJ37" s="30"/>
      <c r="WK37" s="4">
        <v>1</v>
      </c>
      <c r="WL37" s="4"/>
      <c r="WM37" s="30"/>
      <c r="WN37" s="4">
        <v>1</v>
      </c>
      <c r="WO37" s="4"/>
      <c r="WP37" s="4"/>
      <c r="WQ37" s="4">
        <v>1</v>
      </c>
      <c r="WR37" s="4"/>
      <c r="WS37" s="4"/>
      <c r="WT37" s="4">
        <v>1</v>
      </c>
      <c r="WU37" s="4"/>
      <c r="WV37" s="4"/>
      <c r="WW37" s="4">
        <v>1</v>
      </c>
      <c r="WX37" s="4"/>
      <c r="WY37" s="4"/>
      <c r="WZ37" s="4">
        <v>1</v>
      </c>
      <c r="XA37" s="4"/>
      <c r="XB37" s="4"/>
      <c r="XC37" s="4">
        <v>1</v>
      </c>
      <c r="XD37" s="4"/>
      <c r="XE37" s="4"/>
      <c r="XF37" s="4">
        <v>1</v>
      </c>
      <c r="XG37" s="4"/>
      <c r="XH37" s="4"/>
      <c r="XI37" s="4">
        <v>1</v>
      </c>
      <c r="XJ37" s="4"/>
      <c r="XK37" s="4"/>
      <c r="XL37" s="4">
        <v>1</v>
      </c>
      <c r="XM37" s="4"/>
      <c r="XN37" s="4"/>
      <c r="XO37" s="4">
        <v>1</v>
      </c>
      <c r="XP37" s="4"/>
      <c r="XQ37" s="4"/>
      <c r="XR37" s="4">
        <v>1</v>
      </c>
      <c r="XS37" s="4"/>
      <c r="XT37" s="4"/>
      <c r="XU37" s="4">
        <v>1</v>
      </c>
      <c r="XV37" s="4"/>
      <c r="XW37" s="4"/>
      <c r="XX37" s="4">
        <v>1</v>
      </c>
      <c r="XY37" s="4"/>
      <c r="XZ37" s="4"/>
      <c r="YA37" s="4">
        <v>1</v>
      </c>
      <c r="YB37" s="4"/>
      <c r="YC37" s="4"/>
      <c r="YD37" s="4">
        <v>1</v>
      </c>
      <c r="YE37" s="4"/>
      <c r="YF37" s="4"/>
      <c r="YG37" s="4">
        <v>1</v>
      </c>
      <c r="YH37" s="4"/>
      <c r="YI37" s="4"/>
      <c r="YJ37" s="4">
        <v>1</v>
      </c>
      <c r="YK37" s="4"/>
      <c r="YL37" s="4"/>
      <c r="YM37" s="4">
        <v>1</v>
      </c>
      <c r="YN37" s="4"/>
      <c r="YO37" s="30"/>
      <c r="YP37" s="4">
        <v>1</v>
      </c>
      <c r="YQ37" s="4"/>
      <c r="YR37" s="4"/>
      <c r="YS37" s="4">
        <v>1</v>
      </c>
      <c r="YT37" s="4"/>
      <c r="YU37" s="4"/>
      <c r="YV37" s="4">
        <v>1</v>
      </c>
      <c r="YW37" s="4"/>
      <c r="YX37" s="4"/>
      <c r="YY37" s="4">
        <v>1</v>
      </c>
      <c r="YZ37" s="4"/>
      <c r="ZA37" s="4"/>
      <c r="ZB37" s="4">
        <v>1</v>
      </c>
      <c r="ZC37" s="4"/>
      <c r="ZD37" s="4"/>
      <c r="ZE37" s="4">
        <v>1</v>
      </c>
      <c r="ZF37" s="4"/>
      <c r="ZG37" s="4"/>
      <c r="ZH37" s="4">
        <v>1</v>
      </c>
      <c r="ZI37" s="4"/>
      <c r="ZJ37" s="4"/>
      <c r="ZK37" s="4">
        <v>1</v>
      </c>
      <c r="ZL37" s="4"/>
      <c r="ZM37" s="4"/>
      <c r="ZN37" s="4">
        <v>1</v>
      </c>
      <c r="ZO37" s="4"/>
      <c r="ZP37" s="4"/>
      <c r="ZQ37" s="4">
        <v>1</v>
      </c>
      <c r="ZR37" s="4"/>
      <c r="ZS37" s="4"/>
      <c r="ZT37" s="4">
        <v>1</v>
      </c>
      <c r="ZU37" s="4"/>
      <c r="ZV37" s="4"/>
      <c r="ZW37" s="4">
        <v>1</v>
      </c>
      <c r="ZX37" s="4"/>
      <c r="ZY37" s="4"/>
      <c r="ZZ37" s="4">
        <v>1</v>
      </c>
      <c r="AAA37" s="4"/>
      <c r="AAB37" s="4"/>
      <c r="AAC37" s="4">
        <v>1</v>
      </c>
      <c r="AAD37" s="4"/>
      <c r="AAE37" s="4"/>
    </row>
    <row r="38" spans="1:707" x14ac:dyDescent="0.25">
      <c r="A38" s="66" t="s">
        <v>789</v>
      </c>
      <c r="B38" s="67"/>
      <c r="C38" s="3">
        <f t="shared" ref="C38:AU38" si="0">SUM(C14:C37)</f>
        <v>24</v>
      </c>
      <c r="D38" s="3">
        <f t="shared" si="0"/>
        <v>0</v>
      </c>
      <c r="E38" s="3">
        <f t="shared" si="0"/>
        <v>0</v>
      </c>
      <c r="F38" s="3">
        <f t="shared" si="0"/>
        <v>0</v>
      </c>
      <c r="G38" s="3">
        <f t="shared" si="0"/>
        <v>24</v>
      </c>
      <c r="H38" s="3">
        <f t="shared" si="0"/>
        <v>0</v>
      </c>
      <c r="I38" s="3">
        <f t="shared" si="0"/>
        <v>24</v>
      </c>
      <c r="J38" s="3">
        <f t="shared" si="0"/>
        <v>0</v>
      </c>
      <c r="K38" s="3">
        <f t="shared" si="0"/>
        <v>0</v>
      </c>
      <c r="L38" s="3">
        <f t="shared" si="0"/>
        <v>24</v>
      </c>
      <c r="M38" s="3">
        <f t="shared" si="0"/>
        <v>0</v>
      </c>
      <c r="N38" s="3">
        <f t="shared" si="0"/>
        <v>0</v>
      </c>
      <c r="O38" s="3">
        <f t="shared" si="0"/>
        <v>21</v>
      </c>
      <c r="P38" s="3">
        <f t="shared" si="0"/>
        <v>3</v>
      </c>
      <c r="Q38" s="3">
        <f t="shared" si="0"/>
        <v>0</v>
      </c>
      <c r="R38" s="3">
        <f t="shared" si="0"/>
        <v>21</v>
      </c>
      <c r="S38" s="3">
        <f t="shared" si="0"/>
        <v>3</v>
      </c>
      <c r="T38" s="3">
        <f t="shared" si="0"/>
        <v>0</v>
      </c>
      <c r="U38" s="3">
        <f t="shared" si="0"/>
        <v>21</v>
      </c>
      <c r="V38" s="3">
        <f t="shared" si="0"/>
        <v>3</v>
      </c>
      <c r="W38" s="3">
        <f t="shared" si="0"/>
        <v>0</v>
      </c>
      <c r="X38" s="3">
        <f t="shared" si="0"/>
        <v>9</v>
      </c>
      <c r="Y38" s="3">
        <f t="shared" si="0"/>
        <v>15</v>
      </c>
      <c r="Z38" s="3">
        <f t="shared" si="0"/>
        <v>0</v>
      </c>
      <c r="AA38" s="3">
        <f t="shared" si="0"/>
        <v>9</v>
      </c>
      <c r="AB38" s="3">
        <f t="shared" si="0"/>
        <v>15</v>
      </c>
      <c r="AC38" s="3">
        <f t="shared" si="0"/>
        <v>0</v>
      </c>
      <c r="AD38" s="3">
        <f t="shared" si="0"/>
        <v>24</v>
      </c>
      <c r="AE38" s="3">
        <f t="shared" si="0"/>
        <v>0</v>
      </c>
      <c r="AF38" s="3">
        <f t="shared" si="0"/>
        <v>0</v>
      </c>
      <c r="AG38" s="3">
        <f t="shared" si="0"/>
        <v>9</v>
      </c>
      <c r="AH38" s="3">
        <f t="shared" si="0"/>
        <v>15</v>
      </c>
      <c r="AI38" s="3">
        <f t="shared" si="0"/>
        <v>0</v>
      </c>
      <c r="AJ38" s="3">
        <f t="shared" si="0"/>
        <v>24</v>
      </c>
      <c r="AK38" s="3">
        <f t="shared" si="0"/>
        <v>0</v>
      </c>
      <c r="AL38" s="3">
        <f t="shared" si="0"/>
        <v>0</v>
      </c>
      <c r="AM38" s="3">
        <f t="shared" si="0"/>
        <v>24</v>
      </c>
      <c r="AN38" s="3">
        <f t="shared" si="0"/>
        <v>0</v>
      </c>
      <c r="AO38" s="3">
        <f t="shared" si="0"/>
        <v>0</v>
      </c>
      <c r="AP38" s="3">
        <f t="shared" si="0"/>
        <v>24</v>
      </c>
      <c r="AQ38" s="3">
        <f t="shared" si="0"/>
        <v>0</v>
      </c>
      <c r="AR38" s="3">
        <f t="shared" si="0"/>
        <v>0</v>
      </c>
      <c r="AS38" s="3">
        <f t="shared" si="0"/>
        <v>24</v>
      </c>
      <c r="AT38" s="3">
        <f t="shared" si="0"/>
        <v>0</v>
      </c>
      <c r="AU38" s="3">
        <f t="shared" si="0"/>
        <v>0</v>
      </c>
      <c r="AV38" s="3"/>
      <c r="AW38" s="3">
        <f t="shared" ref="AW38:DH38" si="1">SUM(AW14:AW37)</f>
        <v>15</v>
      </c>
      <c r="AX38" s="3">
        <f t="shared" si="1"/>
        <v>0</v>
      </c>
      <c r="AY38" s="3">
        <f t="shared" si="1"/>
        <v>9</v>
      </c>
      <c r="AZ38" s="3">
        <f t="shared" si="1"/>
        <v>15</v>
      </c>
      <c r="BA38" s="3">
        <f t="shared" si="1"/>
        <v>0</v>
      </c>
      <c r="BB38" s="3">
        <f t="shared" si="1"/>
        <v>9</v>
      </c>
      <c r="BC38" s="3">
        <f t="shared" si="1"/>
        <v>15</v>
      </c>
      <c r="BD38" s="3">
        <f t="shared" si="1"/>
        <v>0</v>
      </c>
      <c r="BE38" s="3">
        <f t="shared" si="1"/>
        <v>9</v>
      </c>
      <c r="BF38" s="3">
        <f t="shared" si="1"/>
        <v>15</v>
      </c>
      <c r="BG38" s="3">
        <f t="shared" si="1"/>
        <v>0</v>
      </c>
      <c r="BH38" s="3">
        <f t="shared" si="1"/>
        <v>9</v>
      </c>
      <c r="BI38" s="3">
        <f t="shared" si="1"/>
        <v>15</v>
      </c>
      <c r="BJ38" s="3">
        <f t="shared" si="1"/>
        <v>0</v>
      </c>
      <c r="BK38" s="3"/>
      <c r="BL38" s="3"/>
      <c r="BM38" s="3"/>
      <c r="BN38" s="3"/>
      <c r="BO38" s="3"/>
      <c r="BP38" s="3"/>
      <c r="BQ38" s="3">
        <f t="shared" si="1"/>
        <v>24</v>
      </c>
      <c r="BR38" s="3">
        <f t="shared" si="1"/>
        <v>0</v>
      </c>
      <c r="BS38" s="3">
        <f t="shared" si="1"/>
        <v>0</v>
      </c>
      <c r="BT38" s="3"/>
      <c r="BU38" s="3"/>
      <c r="BV38" s="3"/>
      <c r="BW38" s="3">
        <f t="shared" si="1"/>
        <v>9</v>
      </c>
      <c r="BX38" s="3">
        <f t="shared" si="1"/>
        <v>15</v>
      </c>
      <c r="BY38" s="3">
        <f t="shared" si="1"/>
        <v>0</v>
      </c>
      <c r="BZ38" s="3">
        <f t="shared" si="1"/>
        <v>9</v>
      </c>
      <c r="CA38" s="3">
        <f t="shared" si="1"/>
        <v>15</v>
      </c>
      <c r="CB38" s="3">
        <f t="shared" si="1"/>
        <v>0</v>
      </c>
      <c r="CC38" s="3">
        <f t="shared" si="1"/>
        <v>9</v>
      </c>
      <c r="CD38" s="3">
        <f t="shared" si="1"/>
        <v>15</v>
      </c>
      <c r="CE38" s="3">
        <f t="shared" si="1"/>
        <v>0</v>
      </c>
      <c r="CF38" s="3">
        <f t="shared" si="1"/>
        <v>9</v>
      </c>
      <c r="CG38" s="3">
        <f t="shared" si="1"/>
        <v>15</v>
      </c>
      <c r="CH38" s="3">
        <f t="shared" si="1"/>
        <v>0</v>
      </c>
      <c r="CI38" s="3">
        <f t="shared" si="1"/>
        <v>9</v>
      </c>
      <c r="CJ38" s="3">
        <f t="shared" si="1"/>
        <v>15</v>
      </c>
      <c r="CK38" s="3">
        <f t="shared" si="1"/>
        <v>0</v>
      </c>
      <c r="CL38" s="3">
        <f t="shared" si="1"/>
        <v>9</v>
      </c>
      <c r="CM38" s="3">
        <f t="shared" si="1"/>
        <v>15</v>
      </c>
      <c r="CN38" s="3">
        <f t="shared" si="1"/>
        <v>0</v>
      </c>
      <c r="CO38" s="3">
        <f t="shared" si="1"/>
        <v>21</v>
      </c>
      <c r="CP38" s="3">
        <f t="shared" si="1"/>
        <v>3</v>
      </c>
      <c r="CQ38" s="3">
        <f t="shared" si="1"/>
        <v>0</v>
      </c>
      <c r="CR38" s="3">
        <f t="shared" si="1"/>
        <v>9</v>
      </c>
      <c r="CS38" s="3">
        <f t="shared" si="1"/>
        <v>12</v>
      </c>
      <c r="CT38" s="3">
        <f t="shared" si="1"/>
        <v>3</v>
      </c>
      <c r="CU38" s="3">
        <f t="shared" si="1"/>
        <v>9</v>
      </c>
      <c r="CV38" s="3">
        <f t="shared" si="1"/>
        <v>13</v>
      </c>
      <c r="CW38" s="3">
        <f t="shared" si="1"/>
        <v>3</v>
      </c>
      <c r="CX38" s="3">
        <f t="shared" si="1"/>
        <v>24</v>
      </c>
      <c r="CY38" s="3">
        <f t="shared" si="1"/>
        <v>0</v>
      </c>
      <c r="CZ38" s="3">
        <f t="shared" si="1"/>
        <v>0</v>
      </c>
      <c r="DA38" s="3">
        <f t="shared" si="1"/>
        <v>9</v>
      </c>
      <c r="DB38" s="3">
        <f t="shared" si="1"/>
        <v>13</v>
      </c>
      <c r="DC38" s="3">
        <f t="shared" si="1"/>
        <v>3</v>
      </c>
      <c r="DD38" s="3">
        <f t="shared" si="1"/>
        <v>9</v>
      </c>
      <c r="DE38" s="3">
        <f t="shared" si="1"/>
        <v>15</v>
      </c>
      <c r="DF38" s="3">
        <f t="shared" si="1"/>
        <v>0</v>
      </c>
      <c r="DG38" s="3">
        <f t="shared" si="1"/>
        <v>9</v>
      </c>
      <c r="DH38" s="3">
        <f t="shared" si="1"/>
        <v>15</v>
      </c>
      <c r="DI38" s="3">
        <f t="shared" ref="DI38:FT38" si="2">SUM(DI14:DI37)</f>
        <v>0</v>
      </c>
      <c r="DJ38" s="3">
        <f t="shared" si="2"/>
        <v>9</v>
      </c>
      <c r="DK38" s="3">
        <f t="shared" si="2"/>
        <v>15</v>
      </c>
      <c r="DL38" s="3">
        <f t="shared" si="2"/>
        <v>0</v>
      </c>
      <c r="DM38" s="3">
        <f t="shared" si="2"/>
        <v>9</v>
      </c>
      <c r="DN38" s="3">
        <f t="shared" si="2"/>
        <v>15</v>
      </c>
      <c r="DO38" s="3">
        <f t="shared" si="2"/>
        <v>0</v>
      </c>
      <c r="DP38" s="3">
        <f t="shared" si="2"/>
        <v>9</v>
      </c>
      <c r="DQ38" s="3">
        <f t="shared" si="2"/>
        <v>15</v>
      </c>
      <c r="DR38" s="3">
        <f t="shared" si="2"/>
        <v>0</v>
      </c>
      <c r="DS38" s="3">
        <f t="shared" si="2"/>
        <v>9</v>
      </c>
      <c r="DT38" s="3">
        <f t="shared" si="2"/>
        <v>14</v>
      </c>
      <c r="DU38" s="3">
        <f t="shared" si="2"/>
        <v>1</v>
      </c>
      <c r="DV38" s="3">
        <f t="shared" si="2"/>
        <v>9</v>
      </c>
      <c r="DW38" s="3">
        <f t="shared" si="2"/>
        <v>15</v>
      </c>
      <c r="DX38" s="3">
        <f t="shared" si="2"/>
        <v>0</v>
      </c>
      <c r="DY38" s="3">
        <f t="shared" si="2"/>
        <v>9</v>
      </c>
      <c r="DZ38" s="3">
        <f t="shared" si="2"/>
        <v>15</v>
      </c>
      <c r="EA38" s="3">
        <f t="shared" si="2"/>
        <v>0</v>
      </c>
      <c r="EB38" s="3">
        <f t="shared" si="2"/>
        <v>9</v>
      </c>
      <c r="EC38" s="3">
        <f t="shared" si="2"/>
        <v>15</v>
      </c>
      <c r="ED38" s="3">
        <f t="shared" si="2"/>
        <v>0</v>
      </c>
      <c r="EE38" s="3">
        <f t="shared" si="2"/>
        <v>9</v>
      </c>
      <c r="EF38" s="3">
        <f t="shared" si="2"/>
        <v>15</v>
      </c>
      <c r="EG38" s="3">
        <f t="shared" si="2"/>
        <v>0</v>
      </c>
      <c r="EH38" s="3">
        <f t="shared" si="2"/>
        <v>9</v>
      </c>
      <c r="EI38" s="3">
        <f t="shared" si="2"/>
        <v>15</v>
      </c>
      <c r="EJ38" s="3">
        <f t="shared" si="2"/>
        <v>0</v>
      </c>
      <c r="EK38" s="3">
        <f t="shared" si="2"/>
        <v>9</v>
      </c>
      <c r="EL38" s="3">
        <f t="shared" si="2"/>
        <v>15</v>
      </c>
      <c r="EM38" s="3">
        <f t="shared" si="2"/>
        <v>0</v>
      </c>
      <c r="EN38" s="3">
        <f t="shared" si="2"/>
        <v>9</v>
      </c>
      <c r="EO38" s="3">
        <f t="shared" si="2"/>
        <v>14</v>
      </c>
      <c r="EP38" s="3">
        <f t="shared" si="2"/>
        <v>1</v>
      </c>
      <c r="EQ38" s="3">
        <f t="shared" si="2"/>
        <v>9</v>
      </c>
      <c r="ER38" s="3">
        <f t="shared" si="2"/>
        <v>15</v>
      </c>
      <c r="ES38" s="3">
        <f t="shared" si="2"/>
        <v>0</v>
      </c>
      <c r="ET38" s="3">
        <f t="shared" si="2"/>
        <v>9</v>
      </c>
      <c r="EU38" s="3">
        <f t="shared" si="2"/>
        <v>15</v>
      </c>
      <c r="EV38" s="3">
        <f t="shared" si="2"/>
        <v>0</v>
      </c>
      <c r="EW38" s="3">
        <f t="shared" si="2"/>
        <v>9</v>
      </c>
      <c r="EX38" s="3">
        <f t="shared" si="2"/>
        <v>15</v>
      </c>
      <c r="EY38" s="3">
        <f t="shared" si="2"/>
        <v>0</v>
      </c>
      <c r="EZ38" s="3">
        <f t="shared" si="2"/>
        <v>9</v>
      </c>
      <c r="FA38" s="3">
        <f t="shared" si="2"/>
        <v>15</v>
      </c>
      <c r="FB38" s="3">
        <f t="shared" si="2"/>
        <v>0</v>
      </c>
      <c r="FC38" s="3">
        <f t="shared" si="2"/>
        <v>9</v>
      </c>
      <c r="FD38" s="3">
        <f t="shared" si="2"/>
        <v>15</v>
      </c>
      <c r="FE38" s="3">
        <f t="shared" si="2"/>
        <v>0</v>
      </c>
      <c r="FF38" s="3">
        <f t="shared" si="2"/>
        <v>9</v>
      </c>
      <c r="FG38" s="3">
        <f t="shared" si="2"/>
        <v>15</v>
      </c>
      <c r="FH38" s="3">
        <f t="shared" si="2"/>
        <v>0</v>
      </c>
      <c r="FI38" s="3">
        <f t="shared" si="2"/>
        <v>9</v>
      </c>
      <c r="FJ38" s="3">
        <f t="shared" si="2"/>
        <v>15</v>
      </c>
      <c r="FK38" s="3">
        <f t="shared" si="2"/>
        <v>0</v>
      </c>
      <c r="FL38" s="3">
        <f t="shared" si="2"/>
        <v>9</v>
      </c>
      <c r="FM38" s="3">
        <f t="shared" si="2"/>
        <v>15</v>
      </c>
      <c r="FN38" s="3">
        <f t="shared" si="2"/>
        <v>0</v>
      </c>
      <c r="FO38" s="3">
        <f t="shared" si="2"/>
        <v>9</v>
      </c>
      <c r="FP38" s="3">
        <f t="shared" si="2"/>
        <v>15</v>
      </c>
      <c r="FQ38" s="3">
        <f t="shared" si="2"/>
        <v>0</v>
      </c>
      <c r="FR38" s="3">
        <f t="shared" si="2"/>
        <v>9</v>
      </c>
      <c r="FS38" s="3">
        <f t="shared" si="2"/>
        <v>15</v>
      </c>
      <c r="FT38" s="3">
        <f t="shared" si="2"/>
        <v>0</v>
      </c>
      <c r="FU38" s="3">
        <f t="shared" ref="FU38:IF38" si="3">SUM(FU14:FU37)</f>
        <v>1</v>
      </c>
      <c r="FV38" s="3">
        <f t="shared" si="3"/>
        <v>0</v>
      </c>
      <c r="FW38" s="3">
        <f t="shared" si="3"/>
        <v>23</v>
      </c>
      <c r="FX38" s="3">
        <f t="shared" si="3"/>
        <v>9</v>
      </c>
      <c r="FY38" s="3">
        <f t="shared" si="3"/>
        <v>15</v>
      </c>
      <c r="FZ38" s="3">
        <f t="shared" si="3"/>
        <v>0</v>
      </c>
      <c r="GA38" s="3">
        <f t="shared" si="3"/>
        <v>9</v>
      </c>
      <c r="GB38" s="3">
        <f t="shared" si="3"/>
        <v>14</v>
      </c>
      <c r="GC38" s="3">
        <f t="shared" si="3"/>
        <v>1</v>
      </c>
      <c r="GD38" s="3">
        <f t="shared" si="3"/>
        <v>9</v>
      </c>
      <c r="GE38" s="3">
        <f t="shared" si="3"/>
        <v>14</v>
      </c>
      <c r="GF38" s="3">
        <f t="shared" si="3"/>
        <v>1</v>
      </c>
      <c r="GG38" s="3">
        <f t="shared" si="3"/>
        <v>9</v>
      </c>
      <c r="GH38" s="3">
        <f t="shared" si="3"/>
        <v>13</v>
      </c>
      <c r="GI38" s="3">
        <f t="shared" si="3"/>
        <v>2</v>
      </c>
      <c r="GJ38" s="3">
        <f t="shared" si="3"/>
        <v>9</v>
      </c>
      <c r="GK38" s="3">
        <f t="shared" si="3"/>
        <v>13</v>
      </c>
      <c r="GL38" s="3">
        <f t="shared" si="3"/>
        <v>2</v>
      </c>
      <c r="GM38" s="3">
        <f t="shared" si="3"/>
        <v>9</v>
      </c>
      <c r="GN38" s="3">
        <f t="shared" si="3"/>
        <v>13</v>
      </c>
      <c r="GO38" s="3">
        <f t="shared" si="3"/>
        <v>2</v>
      </c>
      <c r="GP38" s="3">
        <f t="shared" si="3"/>
        <v>9</v>
      </c>
      <c r="GQ38" s="3">
        <f t="shared" si="3"/>
        <v>15</v>
      </c>
      <c r="GR38" s="3">
        <f t="shared" si="3"/>
        <v>0</v>
      </c>
      <c r="GS38" s="3">
        <f t="shared" si="3"/>
        <v>9</v>
      </c>
      <c r="GT38" s="3">
        <f t="shared" si="3"/>
        <v>15</v>
      </c>
      <c r="GU38" s="3">
        <f t="shared" si="3"/>
        <v>0</v>
      </c>
      <c r="GV38" s="3">
        <f t="shared" si="3"/>
        <v>24</v>
      </c>
      <c r="GW38" s="3">
        <f t="shared" si="3"/>
        <v>0</v>
      </c>
      <c r="GX38" s="3">
        <f t="shared" si="3"/>
        <v>0</v>
      </c>
      <c r="GY38" s="3">
        <f t="shared" si="3"/>
        <v>9</v>
      </c>
      <c r="GZ38" s="3">
        <f t="shared" si="3"/>
        <v>13</v>
      </c>
      <c r="HA38" s="3">
        <f t="shared" si="3"/>
        <v>2</v>
      </c>
      <c r="HB38" s="3">
        <f t="shared" si="3"/>
        <v>9</v>
      </c>
      <c r="HC38" s="3">
        <f t="shared" si="3"/>
        <v>15</v>
      </c>
      <c r="HD38" s="3">
        <f t="shared" si="3"/>
        <v>0</v>
      </c>
      <c r="HE38" s="3">
        <f t="shared" si="3"/>
        <v>9</v>
      </c>
      <c r="HF38" s="3">
        <f t="shared" si="3"/>
        <v>15</v>
      </c>
      <c r="HG38" s="3">
        <f t="shared" si="3"/>
        <v>0</v>
      </c>
      <c r="HH38" s="3">
        <f t="shared" si="3"/>
        <v>9</v>
      </c>
      <c r="HI38" s="3">
        <f t="shared" si="3"/>
        <v>15</v>
      </c>
      <c r="HJ38" s="3">
        <f t="shared" si="3"/>
        <v>0</v>
      </c>
      <c r="HK38" s="3">
        <f t="shared" si="3"/>
        <v>9</v>
      </c>
      <c r="HL38" s="3">
        <f t="shared" si="3"/>
        <v>15</v>
      </c>
      <c r="HM38" s="3">
        <f t="shared" si="3"/>
        <v>0</v>
      </c>
      <c r="HN38" s="3">
        <f t="shared" si="3"/>
        <v>9</v>
      </c>
      <c r="HO38" s="3">
        <f t="shared" si="3"/>
        <v>15</v>
      </c>
      <c r="HP38" s="3">
        <f t="shared" si="3"/>
        <v>0</v>
      </c>
      <c r="HQ38" s="3">
        <f t="shared" si="3"/>
        <v>9</v>
      </c>
      <c r="HR38" s="3">
        <f t="shared" si="3"/>
        <v>15</v>
      </c>
      <c r="HS38" s="3">
        <f t="shared" si="3"/>
        <v>0</v>
      </c>
      <c r="HT38" s="3">
        <f t="shared" si="3"/>
        <v>9</v>
      </c>
      <c r="HU38" s="3">
        <f t="shared" si="3"/>
        <v>15</v>
      </c>
      <c r="HV38" s="3">
        <f t="shared" si="3"/>
        <v>0</v>
      </c>
      <c r="HW38" s="3">
        <f t="shared" si="3"/>
        <v>9</v>
      </c>
      <c r="HX38" s="3">
        <f t="shared" si="3"/>
        <v>15</v>
      </c>
      <c r="HY38" s="3">
        <f t="shared" si="3"/>
        <v>0</v>
      </c>
      <c r="HZ38" s="3">
        <f t="shared" si="3"/>
        <v>9</v>
      </c>
      <c r="IA38" s="3">
        <f t="shared" si="3"/>
        <v>15</v>
      </c>
      <c r="IB38" s="3">
        <f t="shared" si="3"/>
        <v>0</v>
      </c>
      <c r="IC38" s="3">
        <f t="shared" si="3"/>
        <v>9</v>
      </c>
      <c r="ID38" s="3">
        <f t="shared" si="3"/>
        <v>15</v>
      </c>
      <c r="IE38" s="3">
        <f t="shared" si="3"/>
        <v>0</v>
      </c>
      <c r="IF38" s="3">
        <f t="shared" si="3"/>
        <v>9</v>
      </c>
      <c r="IG38" s="3">
        <f t="shared" ref="IG38:KR38" si="4">SUM(IG14:IG37)</f>
        <v>15</v>
      </c>
      <c r="IH38" s="3">
        <f t="shared" si="4"/>
        <v>0</v>
      </c>
      <c r="II38" s="3">
        <f t="shared" si="4"/>
        <v>9</v>
      </c>
      <c r="IJ38" s="3">
        <f t="shared" si="4"/>
        <v>15</v>
      </c>
      <c r="IK38" s="3">
        <f t="shared" si="4"/>
        <v>0</v>
      </c>
      <c r="IL38" s="3">
        <f t="shared" si="4"/>
        <v>9</v>
      </c>
      <c r="IM38" s="3">
        <f t="shared" si="4"/>
        <v>15</v>
      </c>
      <c r="IN38" s="3">
        <f t="shared" si="4"/>
        <v>0</v>
      </c>
      <c r="IO38" s="3">
        <f t="shared" si="4"/>
        <v>9</v>
      </c>
      <c r="IP38" s="3">
        <f t="shared" si="4"/>
        <v>15</v>
      </c>
      <c r="IQ38" s="3">
        <f t="shared" si="4"/>
        <v>0</v>
      </c>
      <c r="IR38" s="3">
        <f t="shared" si="4"/>
        <v>9</v>
      </c>
      <c r="IS38" s="3">
        <f t="shared" si="4"/>
        <v>15</v>
      </c>
      <c r="IT38" s="3">
        <f t="shared" si="4"/>
        <v>0</v>
      </c>
      <c r="IU38" s="3">
        <f t="shared" si="4"/>
        <v>9</v>
      </c>
      <c r="IV38" s="3">
        <f t="shared" si="4"/>
        <v>15</v>
      </c>
      <c r="IW38" s="3">
        <f t="shared" si="4"/>
        <v>0</v>
      </c>
      <c r="IX38" s="3">
        <f t="shared" si="4"/>
        <v>0</v>
      </c>
      <c r="IY38" s="3">
        <f t="shared" si="4"/>
        <v>9</v>
      </c>
      <c r="IZ38" s="3">
        <f t="shared" si="4"/>
        <v>15</v>
      </c>
      <c r="JA38" s="3">
        <f t="shared" si="4"/>
        <v>9</v>
      </c>
      <c r="JB38" s="3">
        <f t="shared" si="4"/>
        <v>15</v>
      </c>
      <c r="JC38" s="3">
        <f t="shared" si="4"/>
        <v>0</v>
      </c>
      <c r="JD38" s="3">
        <f t="shared" si="4"/>
        <v>9</v>
      </c>
      <c r="JE38" s="3">
        <f t="shared" si="4"/>
        <v>15</v>
      </c>
      <c r="JF38" s="3">
        <f t="shared" si="4"/>
        <v>0</v>
      </c>
      <c r="JG38" s="3">
        <f t="shared" si="4"/>
        <v>9</v>
      </c>
      <c r="JH38" s="3">
        <f t="shared" si="4"/>
        <v>15</v>
      </c>
      <c r="JI38" s="3">
        <f t="shared" si="4"/>
        <v>0</v>
      </c>
      <c r="JJ38" s="3">
        <f t="shared" si="4"/>
        <v>9</v>
      </c>
      <c r="JK38" s="3">
        <f t="shared" si="4"/>
        <v>15</v>
      </c>
      <c r="JL38" s="3">
        <f t="shared" si="4"/>
        <v>0</v>
      </c>
      <c r="JM38" s="3">
        <f t="shared" si="4"/>
        <v>9</v>
      </c>
      <c r="JN38" s="3">
        <f t="shared" si="4"/>
        <v>15</v>
      </c>
      <c r="JO38" s="3">
        <f t="shared" si="4"/>
        <v>0</v>
      </c>
      <c r="JP38" s="3">
        <f t="shared" si="4"/>
        <v>9</v>
      </c>
      <c r="JQ38" s="3">
        <f t="shared" si="4"/>
        <v>15</v>
      </c>
      <c r="JR38" s="3">
        <f t="shared" si="4"/>
        <v>0</v>
      </c>
      <c r="JS38" s="3">
        <f t="shared" si="4"/>
        <v>9</v>
      </c>
      <c r="JT38" s="3">
        <f t="shared" si="4"/>
        <v>12</v>
      </c>
      <c r="JU38" s="3">
        <f t="shared" si="4"/>
        <v>3</v>
      </c>
      <c r="JV38" s="3">
        <f t="shared" si="4"/>
        <v>9</v>
      </c>
      <c r="JW38" s="3">
        <f t="shared" si="4"/>
        <v>12</v>
      </c>
      <c r="JX38" s="3">
        <f t="shared" si="4"/>
        <v>3</v>
      </c>
      <c r="JY38" s="3">
        <f t="shared" si="4"/>
        <v>9</v>
      </c>
      <c r="JZ38" s="3">
        <f t="shared" si="4"/>
        <v>12</v>
      </c>
      <c r="KA38" s="3">
        <f t="shared" si="4"/>
        <v>3</v>
      </c>
      <c r="KB38" s="3">
        <f t="shared" si="4"/>
        <v>9</v>
      </c>
      <c r="KC38" s="3">
        <f t="shared" si="4"/>
        <v>12</v>
      </c>
      <c r="KD38" s="3">
        <f t="shared" si="4"/>
        <v>3</v>
      </c>
      <c r="KE38" s="3">
        <f t="shared" si="4"/>
        <v>9</v>
      </c>
      <c r="KF38" s="3">
        <f t="shared" si="4"/>
        <v>12</v>
      </c>
      <c r="KG38" s="3">
        <f t="shared" si="4"/>
        <v>3</v>
      </c>
      <c r="KH38" s="3">
        <f t="shared" si="4"/>
        <v>9</v>
      </c>
      <c r="KI38" s="3">
        <f t="shared" si="4"/>
        <v>12</v>
      </c>
      <c r="KJ38" s="3">
        <f t="shared" si="4"/>
        <v>3</v>
      </c>
      <c r="KK38" s="3">
        <f t="shared" si="4"/>
        <v>9</v>
      </c>
      <c r="KL38" s="3">
        <f t="shared" si="4"/>
        <v>12</v>
      </c>
      <c r="KM38" s="3">
        <f t="shared" si="4"/>
        <v>3</v>
      </c>
      <c r="KN38" s="3">
        <f t="shared" si="4"/>
        <v>9</v>
      </c>
      <c r="KO38" s="3">
        <f t="shared" si="4"/>
        <v>12</v>
      </c>
      <c r="KP38" s="3">
        <f t="shared" si="4"/>
        <v>3</v>
      </c>
      <c r="KQ38" s="3">
        <f t="shared" si="4"/>
        <v>9</v>
      </c>
      <c r="KR38" s="3">
        <f t="shared" si="4"/>
        <v>12</v>
      </c>
      <c r="KS38" s="3">
        <f t="shared" ref="KS38:ND38" si="5">SUM(KS14:KS37)</f>
        <v>3</v>
      </c>
      <c r="KT38" s="3">
        <f t="shared" si="5"/>
        <v>9</v>
      </c>
      <c r="KU38" s="3">
        <f t="shared" si="5"/>
        <v>12</v>
      </c>
      <c r="KV38" s="3">
        <f t="shared" si="5"/>
        <v>3</v>
      </c>
      <c r="KW38" s="3">
        <f t="shared" si="5"/>
        <v>9</v>
      </c>
      <c r="KX38" s="3">
        <f t="shared" si="5"/>
        <v>12</v>
      </c>
      <c r="KY38" s="3">
        <f t="shared" si="5"/>
        <v>3</v>
      </c>
      <c r="KZ38" s="3">
        <f t="shared" si="5"/>
        <v>9</v>
      </c>
      <c r="LA38" s="3">
        <f t="shared" si="5"/>
        <v>12</v>
      </c>
      <c r="LB38" s="3">
        <f t="shared" si="5"/>
        <v>3</v>
      </c>
      <c r="LC38" s="3">
        <f t="shared" si="5"/>
        <v>9</v>
      </c>
      <c r="LD38" s="3">
        <f t="shared" si="5"/>
        <v>15</v>
      </c>
      <c r="LE38" s="3">
        <f t="shared" si="5"/>
        <v>0</v>
      </c>
      <c r="LF38" s="3">
        <f t="shared" si="5"/>
        <v>9</v>
      </c>
      <c r="LG38" s="3">
        <f t="shared" si="5"/>
        <v>12</v>
      </c>
      <c r="LH38" s="3">
        <f t="shared" si="5"/>
        <v>3</v>
      </c>
      <c r="LI38" s="3">
        <f t="shared" si="5"/>
        <v>9</v>
      </c>
      <c r="LJ38" s="3">
        <f t="shared" si="5"/>
        <v>12</v>
      </c>
      <c r="LK38" s="3">
        <f t="shared" si="5"/>
        <v>3</v>
      </c>
      <c r="LL38" s="3">
        <f t="shared" si="5"/>
        <v>9</v>
      </c>
      <c r="LM38" s="3">
        <f t="shared" si="5"/>
        <v>12</v>
      </c>
      <c r="LN38" s="3">
        <f t="shared" si="5"/>
        <v>3</v>
      </c>
      <c r="LO38" s="3">
        <f t="shared" si="5"/>
        <v>9</v>
      </c>
      <c r="LP38" s="3">
        <f t="shared" si="5"/>
        <v>12</v>
      </c>
      <c r="LQ38" s="3">
        <f t="shared" si="5"/>
        <v>3</v>
      </c>
      <c r="LR38" s="3">
        <f t="shared" si="5"/>
        <v>9</v>
      </c>
      <c r="LS38" s="3">
        <f t="shared" si="5"/>
        <v>12</v>
      </c>
      <c r="LT38" s="3">
        <f t="shared" si="5"/>
        <v>3</v>
      </c>
      <c r="LU38" s="3">
        <f t="shared" si="5"/>
        <v>9</v>
      </c>
      <c r="LV38" s="3">
        <f t="shared" si="5"/>
        <v>12</v>
      </c>
      <c r="LW38" s="3">
        <f t="shared" si="5"/>
        <v>3</v>
      </c>
      <c r="LX38" s="3">
        <f t="shared" si="5"/>
        <v>9</v>
      </c>
      <c r="LY38" s="3">
        <f t="shared" si="5"/>
        <v>15</v>
      </c>
      <c r="LZ38" s="3">
        <f t="shared" si="5"/>
        <v>0</v>
      </c>
      <c r="MA38" s="3">
        <f t="shared" si="5"/>
        <v>9</v>
      </c>
      <c r="MB38" s="3">
        <f t="shared" si="5"/>
        <v>15</v>
      </c>
      <c r="MC38" s="3">
        <f t="shared" si="5"/>
        <v>0</v>
      </c>
      <c r="MD38" s="3">
        <f t="shared" si="5"/>
        <v>9</v>
      </c>
      <c r="ME38" s="3">
        <f t="shared" si="5"/>
        <v>12</v>
      </c>
      <c r="MF38" s="3">
        <f t="shared" si="5"/>
        <v>3</v>
      </c>
      <c r="MG38" s="3">
        <f t="shared" si="5"/>
        <v>9</v>
      </c>
      <c r="MH38" s="3">
        <f t="shared" si="5"/>
        <v>15</v>
      </c>
      <c r="MI38" s="3">
        <f t="shared" si="5"/>
        <v>0</v>
      </c>
      <c r="MJ38" s="3">
        <f t="shared" si="5"/>
        <v>9</v>
      </c>
      <c r="MK38" s="3">
        <f t="shared" si="5"/>
        <v>12</v>
      </c>
      <c r="ML38" s="3">
        <f t="shared" si="5"/>
        <v>3</v>
      </c>
      <c r="MM38" s="3">
        <f t="shared" si="5"/>
        <v>9</v>
      </c>
      <c r="MN38" s="3">
        <f t="shared" si="5"/>
        <v>12</v>
      </c>
      <c r="MO38" s="3">
        <f t="shared" si="5"/>
        <v>3</v>
      </c>
      <c r="MP38" s="3">
        <f t="shared" si="5"/>
        <v>9</v>
      </c>
      <c r="MQ38" s="3">
        <f t="shared" si="5"/>
        <v>15</v>
      </c>
      <c r="MR38" s="3">
        <f t="shared" si="5"/>
        <v>0</v>
      </c>
      <c r="MS38" s="3">
        <f t="shared" si="5"/>
        <v>9</v>
      </c>
      <c r="MT38" s="3">
        <f t="shared" si="5"/>
        <v>12</v>
      </c>
      <c r="MU38" s="3">
        <f t="shared" si="5"/>
        <v>3</v>
      </c>
      <c r="MV38" s="3">
        <f t="shared" si="5"/>
        <v>9</v>
      </c>
      <c r="MW38" s="3">
        <f t="shared" si="5"/>
        <v>15</v>
      </c>
      <c r="MX38" s="3">
        <f t="shared" si="5"/>
        <v>0</v>
      </c>
      <c r="MY38" s="3">
        <f t="shared" si="5"/>
        <v>9</v>
      </c>
      <c r="MZ38" s="3">
        <f t="shared" si="5"/>
        <v>15</v>
      </c>
      <c r="NA38" s="3">
        <f t="shared" si="5"/>
        <v>0</v>
      </c>
      <c r="NB38" s="3">
        <f t="shared" si="5"/>
        <v>9</v>
      </c>
      <c r="NC38" s="3">
        <f t="shared" si="5"/>
        <v>15</v>
      </c>
      <c r="ND38" s="3">
        <f t="shared" si="5"/>
        <v>0</v>
      </c>
      <c r="NE38" s="3">
        <f t="shared" ref="NE38:PP38" si="6">SUM(NE14:NE37)</f>
        <v>9</v>
      </c>
      <c r="NF38" s="3">
        <f t="shared" si="6"/>
        <v>12</v>
      </c>
      <c r="NG38" s="3">
        <f t="shared" si="6"/>
        <v>3</v>
      </c>
      <c r="NH38" s="3">
        <f t="shared" si="6"/>
        <v>9</v>
      </c>
      <c r="NI38" s="3">
        <f t="shared" si="6"/>
        <v>12</v>
      </c>
      <c r="NJ38" s="3">
        <f t="shared" si="6"/>
        <v>3</v>
      </c>
      <c r="NK38" s="3">
        <f t="shared" si="6"/>
        <v>9</v>
      </c>
      <c r="NL38" s="3">
        <f t="shared" si="6"/>
        <v>12</v>
      </c>
      <c r="NM38" s="3">
        <f t="shared" si="6"/>
        <v>3</v>
      </c>
      <c r="NN38" s="3">
        <f t="shared" si="6"/>
        <v>9</v>
      </c>
      <c r="NO38" s="3">
        <f t="shared" si="6"/>
        <v>12</v>
      </c>
      <c r="NP38" s="3">
        <f t="shared" si="6"/>
        <v>3</v>
      </c>
      <c r="NQ38" s="3">
        <f t="shared" si="6"/>
        <v>9</v>
      </c>
      <c r="NR38" s="3">
        <f t="shared" si="6"/>
        <v>12</v>
      </c>
      <c r="NS38" s="3">
        <f t="shared" si="6"/>
        <v>3</v>
      </c>
      <c r="NT38" s="3">
        <f t="shared" si="6"/>
        <v>9</v>
      </c>
      <c r="NU38" s="3">
        <f t="shared" si="6"/>
        <v>12</v>
      </c>
      <c r="NV38" s="3">
        <f t="shared" si="6"/>
        <v>3</v>
      </c>
      <c r="NW38" s="3">
        <f t="shared" si="6"/>
        <v>9</v>
      </c>
      <c r="NX38" s="3">
        <f t="shared" si="6"/>
        <v>15</v>
      </c>
      <c r="NY38" s="3">
        <f t="shared" si="6"/>
        <v>0</v>
      </c>
      <c r="NZ38" s="3">
        <f t="shared" si="6"/>
        <v>9</v>
      </c>
      <c r="OA38" s="3">
        <f t="shared" si="6"/>
        <v>12</v>
      </c>
      <c r="OB38" s="3">
        <f t="shared" si="6"/>
        <v>3</v>
      </c>
      <c r="OC38" s="3">
        <f t="shared" si="6"/>
        <v>9</v>
      </c>
      <c r="OD38" s="3">
        <f t="shared" si="6"/>
        <v>12</v>
      </c>
      <c r="OE38" s="3">
        <f t="shared" si="6"/>
        <v>3</v>
      </c>
      <c r="OF38" s="3">
        <f t="shared" si="6"/>
        <v>9</v>
      </c>
      <c r="OG38" s="3">
        <f t="shared" si="6"/>
        <v>12</v>
      </c>
      <c r="OH38" s="3">
        <f t="shared" si="6"/>
        <v>3</v>
      </c>
      <c r="OI38" s="3">
        <f t="shared" si="6"/>
        <v>9</v>
      </c>
      <c r="OJ38" s="3">
        <f t="shared" si="6"/>
        <v>15</v>
      </c>
      <c r="OK38" s="3">
        <f t="shared" si="6"/>
        <v>0</v>
      </c>
      <c r="OL38" s="3">
        <f t="shared" si="6"/>
        <v>9</v>
      </c>
      <c r="OM38" s="3">
        <f t="shared" si="6"/>
        <v>12</v>
      </c>
      <c r="ON38" s="3">
        <f t="shared" si="6"/>
        <v>3</v>
      </c>
      <c r="OO38" s="3">
        <f t="shared" si="6"/>
        <v>9</v>
      </c>
      <c r="OP38" s="3">
        <f t="shared" si="6"/>
        <v>12</v>
      </c>
      <c r="OQ38" s="3">
        <f t="shared" si="6"/>
        <v>3</v>
      </c>
      <c r="OR38" s="3">
        <f t="shared" si="6"/>
        <v>9</v>
      </c>
      <c r="OS38" s="3">
        <f t="shared" si="6"/>
        <v>12</v>
      </c>
      <c r="OT38" s="3">
        <f t="shared" si="6"/>
        <v>3</v>
      </c>
      <c r="OU38" s="3">
        <f t="shared" si="6"/>
        <v>9</v>
      </c>
      <c r="OV38" s="3">
        <f t="shared" si="6"/>
        <v>12</v>
      </c>
      <c r="OW38" s="3">
        <f t="shared" si="6"/>
        <v>3</v>
      </c>
      <c r="OX38" s="3">
        <f t="shared" si="6"/>
        <v>9</v>
      </c>
      <c r="OY38" s="3">
        <f t="shared" si="6"/>
        <v>12</v>
      </c>
      <c r="OZ38" s="3">
        <f t="shared" si="6"/>
        <v>3</v>
      </c>
      <c r="PA38" s="3">
        <f t="shared" si="6"/>
        <v>9</v>
      </c>
      <c r="PB38" s="3">
        <f t="shared" si="6"/>
        <v>12</v>
      </c>
      <c r="PC38" s="3">
        <f t="shared" si="6"/>
        <v>3</v>
      </c>
      <c r="PD38" s="3">
        <f t="shared" si="6"/>
        <v>9</v>
      </c>
      <c r="PE38" s="3">
        <f t="shared" si="6"/>
        <v>12</v>
      </c>
      <c r="PF38" s="3">
        <f t="shared" si="6"/>
        <v>3</v>
      </c>
      <c r="PG38" s="3">
        <f t="shared" si="6"/>
        <v>9</v>
      </c>
      <c r="PH38" s="3">
        <f t="shared" si="6"/>
        <v>12</v>
      </c>
      <c r="PI38" s="3">
        <f t="shared" si="6"/>
        <v>3</v>
      </c>
      <c r="PJ38" s="3">
        <f t="shared" si="6"/>
        <v>9</v>
      </c>
      <c r="PK38" s="3">
        <f t="shared" si="6"/>
        <v>12</v>
      </c>
      <c r="PL38" s="3">
        <f t="shared" si="6"/>
        <v>3</v>
      </c>
      <c r="PM38" s="3">
        <f t="shared" si="6"/>
        <v>9</v>
      </c>
      <c r="PN38" s="3">
        <f t="shared" si="6"/>
        <v>12</v>
      </c>
      <c r="PO38" s="3">
        <f t="shared" si="6"/>
        <v>3</v>
      </c>
      <c r="PP38" s="3">
        <f t="shared" si="6"/>
        <v>9</v>
      </c>
      <c r="PQ38" s="3">
        <f t="shared" ref="PQ38:SB38" si="7">SUM(PQ14:PQ37)</f>
        <v>12</v>
      </c>
      <c r="PR38" s="3">
        <f t="shared" si="7"/>
        <v>3</v>
      </c>
      <c r="PS38" s="3">
        <f t="shared" si="7"/>
        <v>9</v>
      </c>
      <c r="PT38" s="3">
        <f t="shared" si="7"/>
        <v>12</v>
      </c>
      <c r="PU38" s="3">
        <f t="shared" si="7"/>
        <v>3</v>
      </c>
      <c r="PV38" s="3">
        <f t="shared" si="7"/>
        <v>9</v>
      </c>
      <c r="PW38" s="3">
        <f t="shared" si="7"/>
        <v>12</v>
      </c>
      <c r="PX38" s="3">
        <f t="shared" si="7"/>
        <v>3</v>
      </c>
      <c r="PY38" s="3">
        <f t="shared" si="7"/>
        <v>9</v>
      </c>
      <c r="PZ38" s="3">
        <f t="shared" si="7"/>
        <v>12</v>
      </c>
      <c r="QA38" s="3">
        <f t="shared" si="7"/>
        <v>3</v>
      </c>
      <c r="QB38" s="3">
        <f t="shared" si="7"/>
        <v>9</v>
      </c>
      <c r="QC38" s="3">
        <f t="shared" si="7"/>
        <v>12</v>
      </c>
      <c r="QD38" s="3">
        <f t="shared" si="7"/>
        <v>3</v>
      </c>
      <c r="QE38" s="3">
        <f t="shared" si="7"/>
        <v>9</v>
      </c>
      <c r="QF38" s="3">
        <f t="shared" si="7"/>
        <v>12</v>
      </c>
      <c r="QG38" s="3">
        <f t="shared" si="7"/>
        <v>3</v>
      </c>
      <c r="QH38" s="3">
        <f t="shared" si="7"/>
        <v>9</v>
      </c>
      <c r="QI38" s="3">
        <f t="shared" si="7"/>
        <v>12</v>
      </c>
      <c r="QJ38" s="3">
        <f t="shared" si="7"/>
        <v>3</v>
      </c>
      <c r="QK38" s="3">
        <f t="shared" si="7"/>
        <v>9</v>
      </c>
      <c r="QL38" s="3">
        <f t="shared" si="7"/>
        <v>12</v>
      </c>
      <c r="QM38" s="3">
        <f t="shared" si="7"/>
        <v>3</v>
      </c>
      <c r="QN38" s="3">
        <f t="shared" si="7"/>
        <v>9</v>
      </c>
      <c r="QO38" s="3">
        <f t="shared" si="7"/>
        <v>12</v>
      </c>
      <c r="QP38" s="3">
        <f t="shared" si="7"/>
        <v>3</v>
      </c>
      <c r="QQ38" s="3">
        <f t="shared" si="7"/>
        <v>9</v>
      </c>
      <c r="QR38" s="3">
        <f t="shared" si="7"/>
        <v>12</v>
      </c>
      <c r="QS38" s="3">
        <f t="shared" si="7"/>
        <v>3</v>
      </c>
      <c r="QT38" s="3">
        <f t="shared" si="7"/>
        <v>9</v>
      </c>
      <c r="QU38" s="3">
        <f t="shared" si="7"/>
        <v>12</v>
      </c>
      <c r="QV38" s="3">
        <f t="shared" si="7"/>
        <v>3</v>
      </c>
      <c r="QW38" s="3">
        <f t="shared" si="7"/>
        <v>9</v>
      </c>
      <c r="QX38" s="3">
        <f t="shared" si="7"/>
        <v>12</v>
      </c>
      <c r="QY38" s="3">
        <f t="shared" si="7"/>
        <v>3</v>
      </c>
      <c r="QZ38" s="3">
        <f t="shared" si="7"/>
        <v>9</v>
      </c>
      <c r="RA38" s="3">
        <f t="shared" si="7"/>
        <v>12</v>
      </c>
      <c r="RB38" s="3">
        <f t="shared" si="7"/>
        <v>3</v>
      </c>
      <c r="RC38" s="3">
        <f t="shared" si="7"/>
        <v>9</v>
      </c>
      <c r="RD38" s="3">
        <f t="shared" si="7"/>
        <v>12</v>
      </c>
      <c r="RE38" s="3">
        <f t="shared" si="7"/>
        <v>3</v>
      </c>
      <c r="RF38" s="3">
        <f t="shared" si="7"/>
        <v>9</v>
      </c>
      <c r="RG38" s="3">
        <f t="shared" si="7"/>
        <v>12</v>
      </c>
      <c r="RH38" s="3">
        <f t="shared" si="7"/>
        <v>3</v>
      </c>
      <c r="RI38" s="3">
        <f t="shared" si="7"/>
        <v>9</v>
      </c>
      <c r="RJ38" s="3">
        <f t="shared" si="7"/>
        <v>12</v>
      </c>
      <c r="RK38" s="3">
        <f t="shared" si="7"/>
        <v>3</v>
      </c>
      <c r="RL38" s="3">
        <f t="shared" si="7"/>
        <v>9</v>
      </c>
      <c r="RM38" s="3">
        <f t="shared" si="7"/>
        <v>12</v>
      </c>
      <c r="RN38" s="3">
        <f t="shared" si="7"/>
        <v>3</v>
      </c>
      <c r="RO38" s="3">
        <f t="shared" si="7"/>
        <v>9</v>
      </c>
      <c r="RP38" s="3">
        <f t="shared" si="7"/>
        <v>12</v>
      </c>
      <c r="RQ38" s="3">
        <f t="shared" si="7"/>
        <v>3</v>
      </c>
      <c r="RR38" s="3">
        <f t="shared" si="7"/>
        <v>9</v>
      </c>
      <c r="RS38" s="3">
        <f t="shared" si="7"/>
        <v>12</v>
      </c>
      <c r="RT38" s="3">
        <f t="shared" si="7"/>
        <v>3</v>
      </c>
      <c r="RU38" s="3">
        <f t="shared" si="7"/>
        <v>9</v>
      </c>
      <c r="RV38" s="3">
        <f t="shared" si="7"/>
        <v>12</v>
      </c>
      <c r="RW38" s="3">
        <f t="shared" si="7"/>
        <v>3</v>
      </c>
      <c r="RX38" s="3">
        <f t="shared" si="7"/>
        <v>9</v>
      </c>
      <c r="RY38" s="3">
        <f t="shared" si="7"/>
        <v>12</v>
      </c>
      <c r="RZ38" s="3">
        <f t="shared" si="7"/>
        <v>3</v>
      </c>
      <c r="SA38" s="3">
        <f t="shared" si="7"/>
        <v>9</v>
      </c>
      <c r="SB38" s="3">
        <f t="shared" si="7"/>
        <v>12</v>
      </c>
      <c r="SC38" s="3">
        <f t="shared" ref="SC38:UN38" si="8">SUM(SC14:SC37)</f>
        <v>3</v>
      </c>
      <c r="SD38" s="3">
        <f t="shared" si="8"/>
        <v>9</v>
      </c>
      <c r="SE38" s="3">
        <f t="shared" si="8"/>
        <v>12</v>
      </c>
      <c r="SF38" s="3">
        <f t="shared" si="8"/>
        <v>3</v>
      </c>
      <c r="SG38" s="3">
        <f t="shared" si="8"/>
        <v>9</v>
      </c>
      <c r="SH38" s="3">
        <f t="shared" si="8"/>
        <v>12</v>
      </c>
      <c r="SI38" s="3">
        <f t="shared" si="8"/>
        <v>3</v>
      </c>
      <c r="SJ38" s="3">
        <f t="shared" si="8"/>
        <v>9</v>
      </c>
      <c r="SK38" s="3">
        <f t="shared" si="8"/>
        <v>12</v>
      </c>
      <c r="SL38" s="3">
        <f t="shared" si="8"/>
        <v>3</v>
      </c>
      <c r="SM38" s="3">
        <f t="shared" si="8"/>
        <v>9</v>
      </c>
      <c r="SN38" s="3">
        <f t="shared" si="8"/>
        <v>12</v>
      </c>
      <c r="SO38" s="3">
        <f t="shared" si="8"/>
        <v>3</v>
      </c>
      <c r="SP38" s="3">
        <f t="shared" si="8"/>
        <v>9</v>
      </c>
      <c r="SQ38" s="3">
        <f t="shared" si="8"/>
        <v>12</v>
      </c>
      <c r="SR38" s="3">
        <f t="shared" si="8"/>
        <v>3</v>
      </c>
      <c r="SS38" s="3">
        <f t="shared" si="8"/>
        <v>9</v>
      </c>
      <c r="ST38" s="3">
        <f t="shared" si="8"/>
        <v>12</v>
      </c>
      <c r="SU38" s="3">
        <f t="shared" si="8"/>
        <v>3</v>
      </c>
      <c r="SV38" s="3">
        <f t="shared" si="8"/>
        <v>9</v>
      </c>
      <c r="SW38" s="3">
        <f t="shared" si="8"/>
        <v>12</v>
      </c>
      <c r="SX38" s="3">
        <f t="shared" si="8"/>
        <v>3</v>
      </c>
      <c r="SY38" s="3">
        <f t="shared" si="8"/>
        <v>9</v>
      </c>
      <c r="SZ38" s="3">
        <f t="shared" si="8"/>
        <v>12</v>
      </c>
      <c r="TA38" s="3">
        <f t="shared" si="8"/>
        <v>3</v>
      </c>
      <c r="TB38" s="3">
        <f t="shared" si="8"/>
        <v>9</v>
      </c>
      <c r="TC38" s="3">
        <f t="shared" si="8"/>
        <v>12</v>
      </c>
      <c r="TD38" s="3">
        <f t="shared" si="8"/>
        <v>3</v>
      </c>
      <c r="TE38" s="3">
        <f t="shared" si="8"/>
        <v>9</v>
      </c>
      <c r="TF38" s="3">
        <f t="shared" si="8"/>
        <v>12</v>
      </c>
      <c r="TG38" s="3">
        <f t="shared" si="8"/>
        <v>3</v>
      </c>
      <c r="TH38" s="3">
        <f t="shared" si="8"/>
        <v>9</v>
      </c>
      <c r="TI38" s="3">
        <f t="shared" si="8"/>
        <v>12</v>
      </c>
      <c r="TJ38" s="3">
        <f t="shared" si="8"/>
        <v>3</v>
      </c>
      <c r="TK38" s="3">
        <f t="shared" si="8"/>
        <v>9</v>
      </c>
      <c r="TL38" s="3">
        <f t="shared" si="8"/>
        <v>12</v>
      </c>
      <c r="TM38" s="3">
        <f t="shared" si="8"/>
        <v>3</v>
      </c>
      <c r="TN38" s="3">
        <f t="shared" si="8"/>
        <v>9</v>
      </c>
      <c r="TO38" s="3">
        <f t="shared" si="8"/>
        <v>12</v>
      </c>
      <c r="TP38" s="3">
        <f t="shared" si="8"/>
        <v>3</v>
      </c>
      <c r="TQ38" s="3">
        <f t="shared" si="8"/>
        <v>9</v>
      </c>
      <c r="TR38" s="3">
        <f t="shared" si="8"/>
        <v>12</v>
      </c>
      <c r="TS38" s="3">
        <f t="shared" si="8"/>
        <v>3</v>
      </c>
      <c r="TT38" s="3">
        <f t="shared" si="8"/>
        <v>9</v>
      </c>
      <c r="TU38" s="3">
        <f t="shared" si="8"/>
        <v>12</v>
      </c>
      <c r="TV38" s="3">
        <f t="shared" si="8"/>
        <v>3</v>
      </c>
      <c r="TW38" s="3">
        <f t="shared" si="8"/>
        <v>9</v>
      </c>
      <c r="TX38" s="3">
        <f t="shared" si="8"/>
        <v>12</v>
      </c>
      <c r="TY38" s="3">
        <f t="shared" si="8"/>
        <v>3</v>
      </c>
      <c r="TZ38" s="3">
        <f t="shared" si="8"/>
        <v>9</v>
      </c>
      <c r="UA38" s="3">
        <f t="shared" si="8"/>
        <v>12</v>
      </c>
      <c r="UB38" s="3">
        <f t="shared" si="8"/>
        <v>3</v>
      </c>
      <c r="UC38" s="3">
        <f t="shared" si="8"/>
        <v>9</v>
      </c>
      <c r="UD38" s="3">
        <f t="shared" si="8"/>
        <v>12</v>
      </c>
      <c r="UE38" s="3">
        <f t="shared" si="8"/>
        <v>3</v>
      </c>
      <c r="UF38" s="3">
        <f t="shared" si="8"/>
        <v>9</v>
      </c>
      <c r="UG38" s="3">
        <f t="shared" si="8"/>
        <v>12</v>
      </c>
      <c r="UH38" s="3">
        <f t="shared" si="8"/>
        <v>3</v>
      </c>
      <c r="UI38" s="3">
        <f t="shared" si="8"/>
        <v>9</v>
      </c>
      <c r="UJ38" s="3">
        <f t="shared" si="8"/>
        <v>12</v>
      </c>
      <c r="UK38" s="3">
        <f t="shared" si="8"/>
        <v>3</v>
      </c>
      <c r="UL38" s="3">
        <f t="shared" si="8"/>
        <v>9</v>
      </c>
      <c r="UM38" s="3">
        <f t="shared" si="8"/>
        <v>12</v>
      </c>
      <c r="UN38" s="3">
        <f t="shared" si="8"/>
        <v>3</v>
      </c>
      <c r="UO38" s="3">
        <f t="shared" ref="UO38:WZ38" si="9">SUM(UO14:UO37)</f>
        <v>9</v>
      </c>
      <c r="UP38" s="3">
        <f t="shared" si="9"/>
        <v>12</v>
      </c>
      <c r="UQ38" s="3">
        <f t="shared" si="9"/>
        <v>3</v>
      </c>
      <c r="UR38" s="3">
        <f t="shared" si="9"/>
        <v>9</v>
      </c>
      <c r="US38" s="3">
        <f t="shared" si="9"/>
        <v>12</v>
      </c>
      <c r="UT38" s="3">
        <f t="shared" si="9"/>
        <v>3</v>
      </c>
      <c r="UU38" s="3">
        <f t="shared" si="9"/>
        <v>9</v>
      </c>
      <c r="UV38" s="3">
        <f t="shared" si="9"/>
        <v>12</v>
      </c>
      <c r="UW38" s="3">
        <f t="shared" si="9"/>
        <v>3</v>
      </c>
      <c r="UX38" s="3">
        <f t="shared" si="9"/>
        <v>9</v>
      </c>
      <c r="UY38" s="3">
        <f t="shared" si="9"/>
        <v>12</v>
      </c>
      <c r="UZ38" s="3">
        <f t="shared" si="9"/>
        <v>3</v>
      </c>
      <c r="VA38" s="3">
        <f t="shared" si="9"/>
        <v>9</v>
      </c>
      <c r="VB38" s="3">
        <f t="shared" si="9"/>
        <v>12</v>
      </c>
      <c r="VC38" s="3">
        <f t="shared" si="9"/>
        <v>3</v>
      </c>
      <c r="VD38" s="3">
        <f t="shared" si="9"/>
        <v>9</v>
      </c>
      <c r="VE38" s="3">
        <f t="shared" si="9"/>
        <v>12</v>
      </c>
      <c r="VF38" s="3">
        <f t="shared" si="9"/>
        <v>3</v>
      </c>
      <c r="VG38" s="3">
        <f t="shared" si="9"/>
        <v>9</v>
      </c>
      <c r="VH38" s="3">
        <f t="shared" si="9"/>
        <v>12</v>
      </c>
      <c r="VI38" s="3">
        <f t="shared" si="9"/>
        <v>3</v>
      </c>
      <c r="VJ38" s="3">
        <f t="shared" si="9"/>
        <v>9</v>
      </c>
      <c r="VK38" s="3">
        <f t="shared" si="9"/>
        <v>12</v>
      </c>
      <c r="VL38" s="3">
        <f t="shared" si="9"/>
        <v>3</v>
      </c>
      <c r="VM38" s="3">
        <f t="shared" si="9"/>
        <v>9</v>
      </c>
      <c r="VN38" s="3">
        <f t="shared" si="9"/>
        <v>12</v>
      </c>
      <c r="VO38" s="3">
        <f t="shared" si="9"/>
        <v>3</v>
      </c>
      <c r="VP38" s="3">
        <f t="shared" si="9"/>
        <v>9</v>
      </c>
      <c r="VQ38" s="3">
        <f t="shared" si="9"/>
        <v>12</v>
      </c>
      <c r="VR38" s="3">
        <f t="shared" si="9"/>
        <v>3</v>
      </c>
      <c r="VS38" s="3">
        <f t="shared" si="9"/>
        <v>9</v>
      </c>
      <c r="VT38" s="3">
        <f t="shared" si="9"/>
        <v>12</v>
      </c>
      <c r="VU38" s="3">
        <f t="shared" si="9"/>
        <v>3</v>
      </c>
      <c r="VV38" s="3">
        <f t="shared" si="9"/>
        <v>9</v>
      </c>
      <c r="VW38" s="3">
        <f t="shared" si="9"/>
        <v>12</v>
      </c>
      <c r="VX38" s="3">
        <f t="shared" si="9"/>
        <v>3</v>
      </c>
      <c r="VY38" s="3">
        <f t="shared" si="9"/>
        <v>9</v>
      </c>
      <c r="VZ38" s="3">
        <f t="shared" si="9"/>
        <v>12</v>
      </c>
      <c r="WA38" s="3">
        <f t="shared" si="9"/>
        <v>3</v>
      </c>
      <c r="WB38" s="3">
        <f t="shared" si="9"/>
        <v>9</v>
      </c>
      <c r="WC38" s="3">
        <f t="shared" si="9"/>
        <v>12</v>
      </c>
      <c r="WD38" s="3">
        <f t="shared" si="9"/>
        <v>3</v>
      </c>
      <c r="WE38" s="3">
        <f t="shared" si="9"/>
        <v>9</v>
      </c>
      <c r="WF38" s="3">
        <f t="shared" si="9"/>
        <v>12</v>
      </c>
      <c r="WG38" s="3">
        <f t="shared" si="9"/>
        <v>3</v>
      </c>
      <c r="WH38" s="3">
        <f t="shared" si="9"/>
        <v>9</v>
      </c>
      <c r="WI38" s="3">
        <f t="shared" si="9"/>
        <v>12</v>
      </c>
      <c r="WJ38" s="3">
        <f t="shared" si="9"/>
        <v>3</v>
      </c>
      <c r="WK38" s="3">
        <f t="shared" si="9"/>
        <v>9</v>
      </c>
      <c r="WL38" s="3">
        <f t="shared" si="9"/>
        <v>12</v>
      </c>
      <c r="WM38" s="3">
        <f t="shared" si="9"/>
        <v>3</v>
      </c>
      <c r="WN38" s="3">
        <f t="shared" si="9"/>
        <v>9</v>
      </c>
      <c r="WO38" s="3">
        <f t="shared" si="9"/>
        <v>12</v>
      </c>
      <c r="WP38" s="3">
        <f t="shared" si="9"/>
        <v>3</v>
      </c>
      <c r="WQ38" s="3">
        <f t="shared" si="9"/>
        <v>9</v>
      </c>
      <c r="WR38" s="3">
        <f t="shared" si="9"/>
        <v>12</v>
      </c>
      <c r="WS38" s="3">
        <f t="shared" si="9"/>
        <v>3</v>
      </c>
      <c r="WT38" s="3">
        <f t="shared" si="9"/>
        <v>9</v>
      </c>
      <c r="WU38" s="3">
        <f t="shared" si="9"/>
        <v>12</v>
      </c>
      <c r="WV38" s="3">
        <f t="shared" si="9"/>
        <v>3</v>
      </c>
      <c r="WW38" s="3">
        <f t="shared" si="9"/>
        <v>9</v>
      </c>
      <c r="WX38" s="3">
        <f t="shared" si="9"/>
        <v>12</v>
      </c>
      <c r="WY38" s="3">
        <f t="shared" si="9"/>
        <v>3</v>
      </c>
      <c r="WZ38" s="3">
        <f t="shared" si="9"/>
        <v>9</v>
      </c>
      <c r="XA38" s="3">
        <f t="shared" ref="XA38:ZL38" si="10">SUM(XA14:XA37)</f>
        <v>12</v>
      </c>
      <c r="XB38" s="3">
        <f t="shared" si="10"/>
        <v>3</v>
      </c>
      <c r="XC38" s="3">
        <f t="shared" si="10"/>
        <v>9</v>
      </c>
      <c r="XD38" s="3">
        <f t="shared" si="10"/>
        <v>12</v>
      </c>
      <c r="XE38" s="3">
        <f t="shared" si="10"/>
        <v>3</v>
      </c>
      <c r="XF38" s="3">
        <f t="shared" si="10"/>
        <v>9</v>
      </c>
      <c r="XG38" s="3">
        <f t="shared" si="10"/>
        <v>12</v>
      </c>
      <c r="XH38" s="3">
        <f t="shared" si="10"/>
        <v>3</v>
      </c>
      <c r="XI38" s="3">
        <f t="shared" si="10"/>
        <v>9</v>
      </c>
      <c r="XJ38" s="3">
        <f t="shared" si="10"/>
        <v>12</v>
      </c>
      <c r="XK38" s="3">
        <f t="shared" si="10"/>
        <v>3</v>
      </c>
      <c r="XL38" s="3">
        <f t="shared" si="10"/>
        <v>9</v>
      </c>
      <c r="XM38" s="3">
        <f t="shared" si="10"/>
        <v>12</v>
      </c>
      <c r="XN38" s="3">
        <f t="shared" si="10"/>
        <v>3</v>
      </c>
      <c r="XO38" s="3">
        <f t="shared" si="10"/>
        <v>9</v>
      </c>
      <c r="XP38" s="3">
        <f t="shared" si="10"/>
        <v>12</v>
      </c>
      <c r="XQ38" s="3">
        <f t="shared" si="10"/>
        <v>3</v>
      </c>
      <c r="XR38" s="3">
        <f t="shared" si="10"/>
        <v>9</v>
      </c>
      <c r="XS38" s="3">
        <f t="shared" si="10"/>
        <v>12</v>
      </c>
      <c r="XT38" s="3">
        <f t="shared" si="10"/>
        <v>3</v>
      </c>
      <c r="XU38" s="3">
        <f t="shared" si="10"/>
        <v>9</v>
      </c>
      <c r="XV38" s="3">
        <f t="shared" si="10"/>
        <v>12</v>
      </c>
      <c r="XW38" s="3">
        <f t="shared" si="10"/>
        <v>3</v>
      </c>
      <c r="XX38" s="3">
        <f t="shared" si="10"/>
        <v>9</v>
      </c>
      <c r="XY38" s="3">
        <f t="shared" si="10"/>
        <v>12</v>
      </c>
      <c r="XZ38" s="3">
        <f t="shared" si="10"/>
        <v>3</v>
      </c>
      <c r="YA38" s="3">
        <f t="shared" si="10"/>
        <v>9</v>
      </c>
      <c r="YB38" s="3">
        <f t="shared" si="10"/>
        <v>12</v>
      </c>
      <c r="YC38" s="3">
        <f t="shared" si="10"/>
        <v>3</v>
      </c>
      <c r="YD38" s="3">
        <f t="shared" si="10"/>
        <v>9</v>
      </c>
      <c r="YE38" s="3">
        <f t="shared" si="10"/>
        <v>12</v>
      </c>
      <c r="YF38" s="3">
        <f t="shared" si="10"/>
        <v>3</v>
      </c>
      <c r="YG38" s="3">
        <f t="shared" si="10"/>
        <v>9</v>
      </c>
      <c r="YH38" s="3">
        <f t="shared" si="10"/>
        <v>12</v>
      </c>
      <c r="YI38" s="3">
        <f t="shared" si="10"/>
        <v>3</v>
      </c>
      <c r="YJ38" s="3">
        <f t="shared" si="10"/>
        <v>9</v>
      </c>
      <c r="YK38" s="3">
        <f t="shared" si="10"/>
        <v>12</v>
      </c>
      <c r="YL38" s="3">
        <f t="shared" si="10"/>
        <v>3</v>
      </c>
      <c r="YM38" s="3">
        <f t="shared" si="10"/>
        <v>9</v>
      </c>
      <c r="YN38" s="3">
        <f t="shared" si="10"/>
        <v>12</v>
      </c>
      <c r="YO38" s="3">
        <f t="shared" si="10"/>
        <v>3</v>
      </c>
      <c r="YP38" s="3">
        <f t="shared" si="10"/>
        <v>9</v>
      </c>
      <c r="YQ38" s="3">
        <f t="shared" si="10"/>
        <v>12</v>
      </c>
      <c r="YR38" s="3">
        <f t="shared" si="10"/>
        <v>3</v>
      </c>
      <c r="YS38" s="3">
        <f t="shared" si="10"/>
        <v>9</v>
      </c>
      <c r="YT38" s="3">
        <f t="shared" si="10"/>
        <v>12</v>
      </c>
      <c r="YU38" s="3">
        <f t="shared" si="10"/>
        <v>3</v>
      </c>
      <c r="YV38" s="3">
        <f t="shared" si="10"/>
        <v>9</v>
      </c>
      <c r="YW38" s="3">
        <f t="shared" si="10"/>
        <v>12</v>
      </c>
      <c r="YX38" s="3">
        <f t="shared" si="10"/>
        <v>3</v>
      </c>
      <c r="YY38" s="3">
        <f t="shared" si="10"/>
        <v>9</v>
      </c>
      <c r="YZ38" s="3">
        <f t="shared" si="10"/>
        <v>12</v>
      </c>
      <c r="ZA38" s="3">
        <f t="shared" si="10"/>
        <v>3</v>
      </c>
      <c r="ZB38" s="3">
        <f t="shared" si="10"/>
        <v>9</v>
      </c>
      <c r="ZC38" s="3">
        <f t="shared" si="10"/>
        <v>12</v>
      </c>
      <c r="ZD38" s="3">
        <f t="shared" si="10"/>
        <v>3</v>
      </c>
      <c r="ZE38" s="3">
        <f t="shared" si="10"/>
        <v>9</v>
      </c>
      <c r="ZF38" s="3">
        <f t="shared" si="10"/>
        <v>12</v>
      </c>
      <c r="ZG38" s="3">
        <f t="shared" si="10"/>
        <v>3</v>
      </c>
      <c r="ZH38" s="3">
        <f t="shared" si="10"/>
        <v>9</v>
      </c>
      <c r="ZI38" s="3">
        <f t="shared" si="10"/>
        <v>12</v>
      </c>
      <c r="ZJ38" s="3">
        <f t="shared" si="10"/>
        <v>3</v>
      </c>
      <c r="ZK38" s="3">
        <f t="shared" si="10"/>
        <v>9</v>
      </c>
      <c r="ZL38" s="3">
        <f t="shared" si="10"/>
        <v>12</v>
      </c>
      <c r="ZM38" s="3">
        <f t="shared" ref="ZM38:AAE38" si="11">SUM(ZM14:ZM37)</f>
        <v>3</v>
      </c>
      <c r="ZN38" s="3">
        <f t="shared" si="11"/>
        <v>9</v>
      </c>
      <c r="ZO38" s="3">
        <f t="shared" si="11"/>
        <v>12</v>
      </c>
      <c r="ZP38" s="3">
        <f t="shared" si="11"/>
        <v>3</v>
      </c>
      <c r="ZQ38" s="3">
        <f t="shared" si="11"/>
        <v>9</v>
      </c>
      <c r="ZR38" s="3">
        <f t="shared" si="11"/>
        <v>12</v>
      </c>
      <c r="ZS38" s="3">
        <f t="shared" si="11"/>
        <v>3</v>
      </c>
      <c r="ZT38" s="3">
        <f t="shared" si="11"/>
        <v>9</v>
      </c>
      <c r="ZU38" s="3">
        <f t="shared" si="11"/>
        <v>12</v>
      </c>
      <c r="ZV38" s="3">
        <f t="shared" si="11"/>
        <v>3</v>
      </c>
      <c r="ZW38" s="3">
        <f t="shared" si="11"/>
        <v>9</v>
      </c>
      <c r="ZX38" s="3">
        <f t="shared" si="11"/>
        <v>12</v>
      </c>
      <c r="ZY38" s="3">
        <f t="shared" si="11"/>
        <v>3</v>
      </c>
      <c r="ZZ38" s="3">
        <f t="shared" si="11"/>
        <v>9</v>
      </c>
      <c r="AAA38" s="3">
        <f t="shared" si="11"/>
        <v>12</v>
      </c>
      <c r="AAB38" s="3">
        <f t="shared" si="11"/>
        <v>3</v>
      </c>
      <c r="AAC38" s="3">
        <f t="shared" si="11"/>
        <v>9</v>
      </c>
      <c r="AAD38" s="3">
        <f t="shared" si="11"/>
        <v>12</v>
      </c>
      <c r="AAE38" s="3">
        <f t="shared" si="11"/>
        <v>3</v>
      </c>
    </row>
    <row r="39" spans="1:707" ht="44.45" customHeight="1" x14ac:dyDescent="0.25">
      <c r="A39" s="68" t="s">
        <v>3244</v>
      </c>
      <c r="B39" s="69"/>
      <c r="C39" s="11">
        <f>C38/24%</f>
        <v>100</v>
      </c>
      <c r="D39" s="11">
        <f t="shared" ref="D39:BJ39" si="12">D38/25%</f>
        <v>0</v>
      </c>
      <c r="E39" s="11">
        <f t="shared" si="12"/>
        <v>0</v>
      </c>
      <c r="F39" s="11">
        <f t="shared" si="12"/>
        <v>0</v>
      </c>
      <c r="G39" s="11">
        <f>G38/24%</f>
        <v>100</v>
      </c>
      <c r="H39" s="11">
        <f t="shared" si="12"/>
        <v>0</v>
      </c>
      <c r="I39" s="11">
        <f>I38/24%</f>
        <v>100</v>
      </c>
      <c r="J39" s="11">
        <f t="shared" si="12"/>
        <v>0</v>
      </c>
      <c r="K39" s="11">
        <f t="shared" si="12"/>
        <v>0</v>
      </c>
      <c r="L39" s="11">
        <f>L38/24%</f>
        <v>100</v>
      </c>
      <c r="M39" s="11">
        <f t="shared" si="12"/>
        <v>0</v>
      </c>
      <c r="N39" s="11">
        <f t="shared" si="12"/>
        <v>0</v>
      </c>
      <c r="O39" s="11">
        <f>O38/24%</f>
        <v>87.5</v>
      </c>
      <c r="P39" s="11">
        <f>P38/25%</f>
        <v>12</v>
      </c>
      <c r="Q39" s="11">
        <f t="shared" si="12"/>
        <v>0</v>
      </c>
      <c r="R39" s="11">
        <f>R38/24%</f>
        <v>87.5</v>
      </c>
      <c r="S39" s="11">
        <f>S38/25%</f>
        <v>12</v>
      </c>
      <c r="T39" s="11">
        <f t="shared" si="12"/>
        <v>0</v>
      </c>
      <c r="U39" s="11">
        <f>U38/24%</f>
        <v>87.5</v>
      </c>
      <c r="V39" s="11">
        <f>V38/25%</f>
        <v>12</v>
      </c>
      <c r="W39" s="11">
        <f t="shared" si="12"/>
        <v>0</v>
      </c>
      <c r="X39" s="11">
        <f>X38/24%</f>
        <v>37.5</v>
      </c>
      <c r="Y39" s="11">
        <f>Y38/24%</f>
        <v>62.5</v>
      </c>
      <c r="Z39" s="11">
        <f t="shared" si="12"/>
        <v>0</v>
      </c>
      <c r="AA39" s="11">
        <f>AA38/24%</f>
        <v>37.5</v>
      </c>
      <c r="AB39" s="11">
        <f>AB38/24%</f>
        <v>62.5</v>
      </c>
      <c r="AC39" s="11">
        <f t="shared" si="12"/>
        <v>0</v>
      </c>
      <c r="AD39" s="11">
        <f>AD38/24%</f>
        <v>100</v>
      </c>
      <c r="AE39" s="11">
        <f t="shared" si="12"/>
        <v>0</v>
      </c>
      <c r="AF39" s="11">
        <f t="shared" si="12"/>
        <v>0</v>
      </c>
      <c r="AG39" s="11">
        <f>AG38/24%</f>
        <v>37.5</v>
      </c>
      <c r="AH39" s="11">
        <f>AH38/24%</f>
        <v>62.5</v>
      </c>
      <c r="AI39" s="11">
        <f t="shared" si="12"/>
        <v>0</v>
      </c>
      <c r="AJ39" s="11">
        <f>AJ38/24%</f>
        <v>100</v>
      </c>
      <c r="AK39" s="11">
        <f t="shared" si="12"/>
        <v>0</v>
      </c>
      <c r="AL39" s="11">
        <f t="shared" si="12"/>
        <v>0</v>
      </c>
      <c r="AM39" s="11">
        <f>AM38/24%</f>
        <v>100</v>
      </c>
      <c r="AN39" s="11">
        <f t="shared" si="12"/>
        <v>0</v>
      </c>
      <c r="AO39" s="11">
        <f t="shared" si="12"/>
        <v>0</v>
      </c>
      <c r="AP39" s="11">
        <f>AP38/24%</f>
        <v>100</v>
      </c>
      <c r="AQ39" s="11">
        <f t="shared" si="12"/>
        <v>0</v>
      </c>
      <c r="AR39" s="11">
        <f t="shared" si="12"/>
        <v>0</v>
      </c>
      <c r="AS39" s="11">
        <f>AS38/24%</f>
        <v>100</v>
      </c>
      <c r="AT39" s="11">
        <f t="shared" si="12"/>
        <v>0</v>
      </c>
      <c r="AU39" s="11">
        <f t="shared" si="12"/>
        <v>0</v>
      </c>
      <c r="AV39" s="11">
        <f t="shared" si="12"/>
        <v>0</v>
      </c>
      <c r="AW39" s="11">
        <f>AW38/24%</f>
        <v>62.5</v>
      </c>
      <c r="AX39" s="11">
        <f t="shared" si="12"/>
        <v>0</v>
      </c>
      <c r="AY39" s="11">
        <f>AY38/24%</f>
        <v>37.5</v>
      </c>
      <c r="AZ39" s="11">
        <f>AZ38/24%</f>
        <v>62.5</v>
      </c>
      <c r="BA39" s="11">
        <f t="shared" si="12"/>
        <v>0</v>
      </c>
      <c r="BB39" s="11">
        <f>BB38/24%</f>
        <v>37.5</v>
      </c>
      <c r="BC39" s="11">
        <f>BC38/24%</f>
        <v>62.5</v>
      </c>
      <c r="BD39" s="11">
        <f t="shared" si="12"/>
        <v>0</v>
      </c>
      <c r="BE39" s="11">
        <f>BE38/24%</f>
        <v>37.5</v>
      </c>
      <c r="BF39" s="11">
        <f>BF38/24%</f>
        <v>62.5</v>
      </c>
      <c r="BG39" s="11"/>
      <c r="BH39" s="11">
        <f>BH38/24%</f>
        <v>37.5</v>
      </c>
      <c r="BI39" s="11">
        <f>BI38/24%</f>
        <v>62.5</v>
      </c>
      <c r="BJ39" s="11">
        <f t="shared" si="12"/>
        <v>0</v>
      </c>
      <c r="BK39" s="11"/>
      <c r="BL39" s="11"/>
      <c r="BM39" s="11"/>
      <c r="BN39" s="11"/>
      <c r="BO39" s="11"/>
      <c r="BP39" s="11"/>
      <c r="BQ39" s="11">
        <f>BQ38/24%</f>
        <v>100</v>
      </c>
      <c r="BR39" s="11">
        <f t="shared" ref="BR39:EA39" si="13">BR38/25%</f>
        <v>0</v>
      </c>
      <c r="BS39" s="11">
        <f t="shared" si="13"/>
        <v>0</v>
      </c>
      <c r="BT39" s="11"/>
      <c r="BU39" s="11"/>
      <c r="BV39" s="11"/>
      <c r="BW39" s="11">
        <f>BW38/24%</f>
        <v>37.5</v>
      </c>
      <c r="BX39" s="11">
        <f>BX38/24%</f>
        <v>62.5</v>
      </c>
      <c r="BY39" s="11">
        <f t="shared" si="13"/>
        <v>0</v>
      </c>
      <c r="BZ39" s="11">
        <f>BZ38/24%</f>
        <v>37.5</v>
      </c>
      <c r="CA39" s="11">
        <f>CA38/24%</f>
        <v>62.5</v>
      </c>
      <c r="CB39" s="11">
        <f t="shared" si="13"/>
        <v>0</v>
      </c>
      <c r="CC39" s="11">
        <f>CC38/24%</f>
        <v>37.5</v>
      </c>
      <c r="CD39" s="11">
        <f>CD38/24%</f>
        <v>62.5</v>
      </c>
      <c r="CE39" s="11">
        <f t="shared" si="13"/>
        <v>0</v>
      </c>
      <c r="CF39" s="11">
        <f>CF38/24%</f>
        <v>37.5</v>
      </c>
      <c r="CG39" s="11">
        <f>CG38/24%</f>
        <v>62.5</v>
      </c>
      <c r="CH39" s="11">
        <f t="shared" si="13"/>
        <v>0</v>
      </c>
      <c r="CI39" s="11">
        <f>CI38/24%</f>
        <v>37.5</v>
      </c>
      <c r="CJ39" s="11">
        <f t="shared" si="13"/>
        <v>60</v>
      </c>
      <c r="CK39" s="11">
        <f t="shared" si="13"/>
        <v>0</v>
      </c>
      <c r="CL39" s="11">
        <f>CL38/24%</f>
        <v>37.5</v>
      </c>
      <c r="CM39" s="11">
        <f>CM38/24%</f>
        <v>62.5</v>
      </c>
      <c r="CN39" s="11">
        <f t="shared" si="13"/>
        <v>0</v>
      </c>
      <c r="CO39" s="11">
        <f>CO38/24%</f>
        <v>87.5</v>
      </c>
      <c r="CP39" s="11">
        <f>CP38/25%</f>
        <v>12</v>
      </c>
      <c r="CQ39" s="11">
        <f t="shared" si="13"/>
        <v>0</v>
      </c>
      <c r="CR39" s="11">
        <f t="shared" ref="CR39:CX39" si="14">CR38/24%</f>
        <v>37.5</v>
      </c>
      <c r="CS39" s="11">
        <f t="shared" si="14"/>
        <v>50</v>
      </c>
      <c r="CT39" s="11">
        <f>CT38/25%</f>
        <v>12</v>
      </c>
      <c r="CU39" s="11">
        <f t="shared" si="14"/>
        <v>37.5</v>
      </c>
      <c r="CV39" s="11">
        <f t="shared" si="14"/>
        <v>54.166666666666671</v>
      </c>
      <c r="CW39" s="11">
        <f>CW38/25%</f>
        <v>12</v>
      </c>
      <c r="CX39" s="11">
        <f t="shared" si="14"/>
        <v>100</v>
      </c>
      <c r="CY39" s="11">
        <f t="shared" si="13"/>
        <v>0</v>
      </c>
      <c r="CZ39" s="11">
        <f t="shared" si="13"/>
        <v>0</v>
      </c>
      <c r="DA39" s="11">
        <f>DA38/24%</f>
        <v>37.5</v>
      </c>
      <c r="DB39" s="11">
        <f>DB38/24%</f>
        <v>54.166666666666671</v>
      </c>
      <c r="DC39" s="11">
        <f>DC38/25%</f>
        <v>12</v>
      </c>
      <c r="DD39" s="11">
        <f>DD38/24%</f>
        <v>37.5</v>
      </c>
      <c r="DE39" s="11">
        <f>DE38/24%</f>
        <v>62.5</v>
      </c>
      <c r="DF39" s="11">
        <f t="shared" si="13"/>
        <v>0</v>
      </c>
      <c r="DG39" s="11">
        <f>DG38/24%</f>
        <v>37.5</v>
      </c>
      <c r="DH39" s="11">
        <f>DH38/24%</f>
        <v>62.5</v>
      </c>
      <c r="DI39" s="11">
        <f t="shared" si="13"/>
        <v>0</v>
      </c>
      <c r="DJ39" s="11">
        <f>DJ38/24%</f>
        <v>37.5</v>
      </c>
      <c r="DK39" s="11">
        <f>DK38/24%</f>
        <v>62.5</v>
      </c>
      <c r="DL39" s="11">
        <f t="shared" si="13"/>
        <v>0</v>
      </c>
      <c r="DM39" s="11">
        <f>DM38/24%</f>
        <v>37.5</v>
      </c>
      <c r="DN39" s="11">
        <f>DN38/24%</f>
        <v>62.5</v>
      </c>
      <c r="DO39" s="11">
        <f t="shared" si="13"/>
        <v>0</v>
      </c>
      <c r="DP39" s="11">
        <f>DP38/24%</f>
        <v>37.5</v>
      </c>
      <c r="DQ39" s="11">
        <f>DQ38/24%</f>
        <v>62.5</v>
      </c>
      <c r="DR39" s="11">
        <f t="shared" si="13"/>
        <v>0</v>
      </c>
      <c r="DS39" s="11">
        <f>DS38/24%</f>
        <v>37.5</v>
      </c>
      <c r="DT39" s="11">
        <f>DT38/24%</f>
        <v>58.333333333333336</v>
      </c>
      <c r="DU39" s="11">
        <f>DU38/24%</f>
        <v>4.166666666666667</v>
      </c>
      <c r="DV39" s="11">
        <f>DV38/24%</f>
        <v>37.5</v>
      </c>
      <c r="DW39" s="11">
        <f>DW38/24%</f>
        <v>62.5</v>
      </c>
      <c r="DX39" s="11">
        <f t="shared" si="13"/>
        <v>0</v>
      </c>
      <c r="DY39" s="11">
        <f>DY38/24%</f>
        <v>37.5</v>
      </c>
      <c r="DZ39" s="11">
        <f>DZ38/24%</f>
        <v>62.5</v>
      </c>
      <c r="EA39" s="11">
        <f t="shared" si="13"/>
        <v>0</v>
      </c>
      <c r="EB39" s="11">
        <f>EB38/24%</f>
        <v>37.5</v>
      </c>
      <c r="EC39" s="11">
        <f>EC38/24%</f>
        <v>62.5</v>
      </c>
      <c r="ED39" s="11">
        <f t="shared" ref="ED39:FZ39" si="15">ED38/25%</f>
        <v>0</v>
      </c>
      <c r="EE39" s="11">
        <f>EE38/24%</f>
        <v>37.5</v>
      </c>
      <c r="EF39" s="11">
        <f>EF38/24%</f>
        <v>62.5</v>
      </c>
      <c r="EG39" s="11">
        <f t="shared" si="15"/>
        <v>0</v>
      </c>
      <c r="EH39" s="11">
        <f>EH38/24%</f>
        <v>37.5</v>
      </c>
      <c r="EI39" s="11">
        <f>EI38/24%</f>
        <v>62.5</v>
      </c>
      <c r="EJ39" s="11">
        <f t="shared" si="15"/>
        <v>0</v>
      </c>
      <c r="EK39" s="11">
        <f>EK38/24%</f>
        <v>37.5</v>
      </c>
      <c r="EL39" s="11">
        <f>EL38/24%</f>
        <v>62.5</v>
      </c>
      <c r="EM39" s="11">
        <f t="shared" si="15"/>
        <v>0</v>
      </c>
      <c r="EN39" s="11">
        <f>EN38/24%</f>
        <v>37.5</v>
      </c>
      <c r="EO39" s="11">
        <f>EO38/24%</f>
        <v>58.333333333333336</v>
      </c>
      <c r="EP39" s="11">
        <f>EP38/24%</f>
        <v>4.166666666666667</v>
      </c>
      <c r="EQ39" s="11">
        <f t="shared" si="15"/>
        <v>36</v>
      </c>
      <c r="ER39" s="11">
        <f>ER38/24%</f>
        <v>62.5</v>
      </c>
      <c r="ES39" s="11">
        <f t="shared" si="15"/>
        <v>0</v>
      </c>
      <c r="ET39" s="11">
        <f>ET38/24%</f>
        <v>37.5</v>
      </c>
      <c r="EU39" s="11">
        <f>EU38/24%</f>
        <v>62.5</v>
      </c>
      <c r="EV39" s="11">
        <f t="shared" si="15"/>
        <v>0</v>
      </c>
      <c r="EW39" s="11">
        <f>EW38/24%</f>
        <v>37.5</v>
      </c>
      <c r="EX39" s="11">
        <f>EX38/24%</f>
        <v>62.5</v>
      </c>
      <c r="EY39" s="11">
        <f t="shared" si="15"/>
        <v>0</v>
      </c>
      <c r="EZ39" s="11">
        <f>EZ38/24%</f>
        <v>37.5</v>
      </c>
      <c r="FA39" s="11">
        <f>FA38/24%</f>
        <v>62.5</v>
      </c>
      <c r="FB39" s="11">
        <f t="shared" si="15"/>
        <v>0</v>
      </c>
      <c r="FC39" s="11">
        <f>FC38/24%</f>
        <v>37.5</v>
      </c>
      <c r="FD39" s="11">
        <f>FD38/24%</f>
        <v>62.5</v>
      </c>
      <c r="FE39" s="11">
        <f t="shared" si="15"/>
        <v>0</v>
      </c>
      <c r="FF39" s="11">
        <f>FF38/24%</f>
        <v>37.5</v>
      </c>
      <c r="FG39" s="11">
        <f>FG38/24%</f>
        <v>62.5</v>
      </c>
      <c r="FH39" s="11">
        <f t="shared" si="15"/>
        <v>0</v>
      </c>
      <c r="FI39" s="11">
        <f>FI38/24%</f>
        <v>37.5</v>
      </c>
      <c r="FJ39" s="11">
        <f>FJ38/24%</f>
        <v>62.5</v>
      </c>
      <c r="FK39" s="11">
        <f t="shared" si="15"/>
        <v>0</v>
      </c>
      <c r="FL39" s="11">
        <f>FL38/24%</f>
        <v>37.5</v>
      </c>
      <c r="FM39" s="11">
        <f>FM38/24%</f>
        <v>62.5</v>
      </c>
      <c r="FN39" s="11">
        <f t="shared" si="15"/>
        <v>0</v>
      </c>
      <c r="FO39" s="11">
        <f>FO38/24%</f>
        <v>37.5</v>
      </c>
      <c r="FP39" s="11">
        <f>FP38/24%</f>
        <v>62.5</v>
      </c>
      <c r="FQ39" s="11">
        <f t="shared" si="15"/>
        <v>0</v>
      </c>
      <c r="FR39" s="11">
        <f>FR38/24%</f>
        <v>37.5</v>
      </c>
      <c r="FS39" s="11">
        <f>FS38/24%</f>
        <v>62.5</v>
      </c>
      <c r="FT39" s="11">
        <f t="shared" si="15"/>
        <v>0</v>
      </c>
      <c r="FU39" s="11">
        <f>FU38/24%</f>
        <v>4.166666666666667</v>
      </c>
      <c r="FV39" s="11">
        <f t="shared" si="15"/>
        <v>0</v>
      </c>
      <c r="FW39" s="11">
        <f>FW38/24%</f>
        <v>95.833333333333343</v>
      </c>
      <c r="FX39" s="11">
        <f>FX38/24%</f>
        <v>37.5</v>
      </c>
      <c r="FY39" s="11">
        <f>FY38/24%</f>
        <v>62.5</v>
      </c>
      <c r="FZ39" s="11">
        <f t="shared" si="15"/>
        <v>0</v>
      </c>
      <c r="GA39" s="11">
        <f t="shared" ref="GA39:GQ39" si="16">GA38/24%</f>
        <v>37.5</v>
      </c>
      <c r="GB39" s="11">
        <f t="shared" si="16"/>
        <v>58.333333333333336</v>
      </c>
      <c r="GC39" s="11">
        <f t="shared" si="16"/>
        <v>4.166666666666667</v>
      </c>
      <c r="GD39" s="11">
        <f t="shared" si="16"/>
        <v>37.5</v>
      </c>
      <c r="GE39" s="11">
        <f t="shared" si="16"/>
        <v>58.333333333333336</v>
      </c>
      <c r="GF39" s="11">
        <f t="shared" si="16"/>
        <v>4.166666666666667</v>
      </c>
      <c r="GG39" s="11">
        <f t="shared" si="16"/>
        <v>37.5</v>
      </c>
      <c r="GH39" s="11">
        <f t="shared" si="16"/>
        <v>54.166666666666671</v>
      </c>
      <c r="GI39" s="11">
        <f t="shared" si="16"/>
        <v>8.3333333333333339</v>
      </c>
      <c r="GJ39" s="11">
        <f t="shared" si="16"/>
        <v>37.5</v>
      </c>
      <c r="GK39" s="11">
        <f t="shared" si="16"/>
        <v>54.166666666666671</v>
      </c>
      <c r="GL39" s="11">
        <f t="shared" si="16"/>
        <v>8.3333333333333339</v>
      </c>
      <c r="GM39" s="11">
        <f t="shared" si="16"/>
        <v>37.5</v>
      </c>
      <c r="GN39" s="11">
        <f t="shared" si="16"/>
        <v>54.166666666666671</v>
      </c>
      <c r="GO39" s="11">
        <f t="shared" si="16"/>
        <v>8.3333333333333339</v>
      </c>
      <c r="GP39" s="11">
        <f t="shared" si="16"/>
        <v>37.5</v>
      </c>
      <c r="GQ39" s="11">
        <f t="shared" si="16"/>
        <v>62.5</v>
      </c>
      <c r="GR39" s="11">
        <f t="shared" ref="GR39:IX39" si="17">GR38/25%</f>
        <v>0</v>
      </c>
      <c r="GS39" s="11">
        <f>GS38/24%</f>
        <v>37.5</v>
      </c>
      <c r="GT39" s="11">
        <f>GT38/24%</f>
        <v>62.5</v>
      </c>
      <c r="GU39" s="11">
        <f t="shared" si="17"/>
        <v>0</v>
      </c>
      <c r="GV39" s="11">
        <f>GV38/24%</f>
        <v>100</v>
      </c>
      <c r="GW39" s="11">
        <f t="shared" si="17"/>
        <v>0</v>
      </c>
      <c r="GX39" s="11">
        <f t="shared" si="17"/>
        <v>0</v>
      </c>
      <c r="GY39" s="11">
        <f>GY38/24%</f>
        <v>37.5</v>
      </c>
      <c r="GZ39" s="11">
        <f>GZ38/24%</f>
        <v>54.166666666666671</v>
      </c>
      <c r="HA39" s="11">
        <f>HA38/24%</f>
        <v>8.3333333333333339</v>
      </c>
      <c r="HB39" s="11">
        <f>HB38/24%</f>
        <v>37.5</v>
      </c>
      <c r="HC39" s="11">
        <f>HC38/24%</f>
        <v>62.5</v>
      </c>
      <c r="HD39" s="11">
        <f t="shared" si="17"/>
        <v>0</v>
      </c>
      <c r="HE39" s="11">
        <f>HE38/24%</f>
        <v>37.5</v>
      </c>
      <c r="HF39" s="11">
        <f>HF38/24%</f>
        <v>62.5</v>
      </c>
      <c r="HG39" s="11">
        <f t="shared" si="17"/>
        <v>0</v>
      </c>
      <c r="HH39" s="11">
        <f>HH38/24%</f>
        <v>37.5</v>
      </c>
      <c r="HI39" s="11">
        <f>HI38/24%</f>
        <v>62.5</v>
      </c>
      <c r="HJ39" s="11">
        <f t="shared" si="17"/>
        <v>0</v>
      </c>
      <c r="HK39" s="11">
        <f>HK38/24%</f>
        <v>37.5</v>
      </c>
      <c r="HL39" s="11">
        <f>HL38/24%</f>
        <v>62.5</v>
      </c>
      <c r="HM39" s="11">
        <f t="shared" si="17"/>
        <v>0</v>
      </c>
      <c r="HN39" s="11">
        <f>HN38/24%</f>
        <v>37.5</v>
      </c>
      <c r="HO39" s="11">
        <f>HO38/24%</f>
        <v>62.5</v>
      </c>
      <c r="HP39" s="11">
        <f t="shared" si="17"/>
        <v>0</v>
      </c>
      <c r="HQ39" s="11">
        <f>HQ38/24%</f>
        <v>37.5</v>
      </c>
      <c r="HR39" s="11">
        <f>HR38/24%</f>
        <v>62.5</v>
      </c>
      <c r="HS39" s="11">
        <f t="shared" si="17"/>
        <v>0</v>
      </c>
      <c r="HT39" s="11">
        <f>HT38/24%</f>
        <v>37.5</v>
      </c>
      <c r="HU39" s="11">
        <f>HU38/24%</f>
        <v>62.5</v>
      </c>
      <c r="HV39" s="11">
        <f t="shared" si="17"/>
        <v>0</v>
      </c>
      <c r="HW39" s="11">
        <f>HW38/24%</f>
        <v>37.5</v>
      </c>
      <c r="HX39" s="11">
        <f>HX38/24%</f>
        <v>62.5</v>
      </c>
      <c r="HY39" s="11">
        <f t="shared" si="17"/>
        <v>0</v>
      </c>
      <c r="HZ39" s="11">
        <f>HZ38/24%</f>
        <v>37.5</v>
      </c>
      <c r="IA39" s="11">
        <f>IA38/24%</f>
        <v>62.5</v>
      </c>
      <c r="IB39" s="11">
        <f t="shared" si="17"/>
        <v>0</v>
      </c>
      <c r="IC39" s="11">
        <f>IC38/24%</f>
        <v>37.5</v>
      </c>
      <c r="ID39" s="11">
        <f>ID38/24%</f>
        <v>62.5</v>
      </c>
      <c r="IE39" s="11">
        <f t="shared" si="17"/>
        <v>0</v>
      </c>
      <c r="IF39" s="11">
        <f>IF38/24%</f>
        <v>37.5</v>
      </c>
      <c r="IG39" s="11">
        <f>IG38/24%</f>
        <v>62.5</v>
      </c>
      <c r="IH39" s="11">
        <f t="shared" si="17"/>
        <v>0</v>
      </c>
      <c r="II39" s="11">
        <f>II38/24%</f>
        <v>37.5</v>
      </c>
      <c r="IJ39" s="11">
        <f>IJ38/24%</f>
        <v>62.5</v>
      </c>
      <c r="IK39" s="11">
        <f t="shared" si="17"/>
        <v>0</v>
      </c>
      <c r="IL39" s="11">
        <f>IL38/24%</f>
        <v>37.5</v>
      </c>
      <c r="IM39" s="11">
        <f>IM38/24%</f>
        <v>62.5</v>
      </c>
      <c r="IN39" s="11">
        <f t="shared" si="17"/>
        <v>0</v>
      </c>
      <c r="IO39" s="11">
        <f>IO38/24%</f>
        <v>37.5</v>
      </c>
      <c r="IP39" s="11">
        <f>IP38/24%</f>
        <v>62.5</v>
      </c>
      <c r="IQ39" s="11">
        <f t="shared" si="17"/>
        <v>0</v>
      </c>
      <c r="IR39" s="11">
        <f>IR38/24%</f>
        <v>37.5</v>
      </c>
      <c r="IS39" s="11">
        <f>IS38/24%</f>
        <v>62.5</v>
      </c>
      <c r="IT39" s="11">
        <f t="shared" si="17"/>
        <v>0</v>
      </c>
      <c r="IU39" s="11">
        <f>IU38/24%</f>
        <v>37.5</v>
      </c>
      <c r="IV39" s="11">
        <f>IV38/24%</f>
        <v>62.5</v>
      </c>
      <c r="IW39" s="11">
        <f t="shared" si="17"/>
        <v>0</v>
      </c>
      <c r="IX39" s="11">
        <f t="shared" si="17"/>
        <v>0</v>
      </c>
      <c r="IY39" s="11">
        <f>IY38/24%</f>
        <v>37.5</v>
      </c>
      <c r="IZ39" s="11">
        <f>IZ38/24%</f>
        <v>62.5</v>
      </c>
      <c r="JA39" s="11">
        <f>JA38/24%</f>
        <v>37.5</v>
      </c>
      <c r="JB39" s="11">
        <f>JB38/24%</f>
        <v>62.5</v>
      </c>
      <c r="JC39" s="11">
        <f t="shared" ref="JC39:LK39" si="18">JC38/25%</f>
        <v>0</v>
      </c>
      <c r="JD39" s="11">
        <f>JD38/24%</f>
        <v>37.5</v>
      </c>
      <c r="JE39" s="11">
        <f>JE38/24%</f>
        <v>62.5</v>
      </c>
      <c r="JF39" s="11">
        <f t="shared" si="18"/>
        <v>0</v>
      </c>
      <c r="JG39" s="11">
        <f>JG38/24%</f>
        <v>37.5</v>
      </c>
      <c r="JH39" s="11">
        <f>JH38/24%</f>
        <v>62.5</v>
      </c>
      <c r="JI39" s="11">
        <f t="shared" si="18"/>
        <v>0</v>
      </c>
      <c r="JJ39" s="11">
        <f>JJ38/24%</f>
        <v>37.5</v>
      </c>
      <c r="JK39" s="11">
        <f>JK38/24%</f>
        <v>62.5</v>
      </c>
      <c r="JL39" s="11">
        <f t="shared" si="18"/>
        <v>0</v>
      </c>
      <c r="JM39" s="11">
        <f>JM38/24%</f>
        <v>37.5</v>
      </c>
      <c r="JN39" s="11">
        <f>JN38/24%</f>
        <v>62.5</v>
      </c>
      <c r="JO39" s="11">
        <f t="shared" si="18"/>
        <v>0</v>
      </c>
      <c r="JP39" s="11">
        <f>JP38/24%</f>
        <v>37.5</v>
      </c>
      <c r="JQ39" s="11">
        <f>JQ38/24%</f>
        <v>62.5</v>
      </c>
      <c r="JR39" s="11">
        <f t="shared" si="18"/>
        <v>0</v>
      </c>
      <c r="JS39" s="11">
        <f t="shared" ref="JS39:JZ39" si="19">JS38/24%</f>
        <v>37.5</v>
      </c>
      <c r="JT39" s="11">
        <f t="shared" si="19"/>
        <v>50</v>
      </c>
      <c r="JU39" s="11">
        <f t="shared" si="19"/>
        <v>12.5</v>
      </c>
      <c r="JV39" s="11">
        <f t="shared" si="19"/>
        <v>37.5</v>
      </c>
      <c r="JW39" s="11">
        <f t="shared" si="19"/>
        <v>50</v>
      </c>
      <c r="JX39" s="11">
        <f t="shared" si="19"/>
        <v>12.5</v>
      </c>
      <c r="JY39" s="11">
        <f t="shared" si="19"/>
        <v>37.5</v>
      </c>
      <c r="JZ39" s="11">
        <f t="shared" si="19"/>
        <v>50</v>
      </c>
      <c r="KA39" s="11">
        <f>KA38/25%</f>
        <v>12</v>
      </c>
      <c r="KB39" s="11">
        <f>KB38/24%</f>
        <v>37.5</v>
      </c>
      <c r="KC39" s="11">
        <f>KC38/24%</f>
        <v>50</v>
      </c>
      <c r="KD39" s="11">
        <f>KD38/25%</f>
        <v>12</v>
      </c>
      <c r="KE39" s="11">
        <f>KE38/24%</f>
        <v>37.5</v>
      </c>
      <c r="KF39" s="11">
        <f>KF38/24%</f>
        <v>50</v>
      </c>
      <c r="KG39" s="11">
        <f>KG38/25%</f>
        <v>12</v>
      </c>
      <c r="KH39" s="11">
        <f>KH38/24%</f>
        <v>37.5</v>
      </c>
      <c r="KI39" s="11">
        <f>KI38/24%</f>
        <v>50</v>
      </c>
      <c r="KJ39" s="11">
        <f>KJ38/25%</f>
        <v>12</v>
      </c>
      <c r="KK39" s="11">
        <f>KK38/24%</f>
        <v>37.5</v>
      </c>
      <c r="KL39" s="11">
        <f>KL38/24%</f>
        <v>50</v>
      </c>
      <c r="KM39" s="11">
        <f>KM38/25%</f>
        <v>12</v>
      </c>
      <c r="KN39" s="11">
        <f>KN38/24%</f>
        <v>37.5</v>
      </c>
      <c r="KO39" s="11">
        <f>KO38/24%</f>
        <v>50</v>
      </c>
      <c r="KP39" s="11">
        <f>KP38/25%</f>
        <v>12</v>
      </c>
      <c r="KQ39" s="11">
        <f>KQ38/24%</f>
        <v>37.5</v>
      </c>
      <c r="KR39" s="11">
        <f>KR38/24%</f>
        <v>50</v>
      </c>
      <c r="KS39" s="11">
        <f>KS38/25%</f>
        <v>12</v>
      </c>
      <c r="KT39" s="11">
        <f>KT38/24%</f>
        <v>37.5</v>
      </c>
      <c r="KU39" s="11">
        <f>KU38/24%</f>
        <v>50</v>
      </c>
      <c r="KV39" s="11">
        <f>KV38/25%</f>
        <v>12</v>
      </c>
      <c r="KW39" s="11">
        <f>KW38/24%</f>
        <v>37.5</v>
      </c>
      <c r="KX39" s="11">
        <f>KX38/24%</f>
        <v>50</v>
      </c>
      <c r="KY39" s="11">
        <f>KY38/25%</f>
        <v>12</v>
      </c>
      <c r="KZ39" s="11">
        <f>KZ38/24%</f>
        <v>37.5</v>
      </c>
      <c r="LA39" s="11">
        <f>LA38/24%</f>
        <v>50</v>
      </c>
      <c r="LB39" s="11">
        <f t="shared" si="18"/>
        <v>12</v>
      </c>
      <c r="LC39" s="11">
        <f>LC38/24%</f>
        <v>37.5</v>
      </c>
      <c r="LD39" s="11">
        <f>LD38/24%</f>
        <v>62.5</v>
      </c>
      <c r="LE39" s="11">
        <f t="shared" si="18"/>
        <v>0</v>
      </c>
      <c r="LF39" s="11">
        <f>LF38/24%</f>
        <v>37.5</v>
      </c>
      <c r="LG39" s="11">
        <f>LG38/24%</f>
        <v>50</v>
      </c>
      <c r="LH39" s="11">
        <f t="shared" si="18"/>
        <v>12</v>
      </c>
      <c r="LI39" s="11">
        <f>LI38/24%</f>
        <v>37.5</v>
      </c>
      <c r="LJ39" s="11">
        <f>LJ38/24%</f>
        <v>50</v>
      </c>
      <c r="LK39" s="11">
        <f t="shared" si="18"/>
        <v>12</v>
      </c>
      <c r="LL39" s="11">
        <f>LL38/24%</f>
        <v>37.5</v>
      </c>
      <c r="LM39" s="11">
        <f>LM38/24%</f>
        <v>50</v>
      </c>
      <c r="LN39" s="11">
        <f t="shared" ref="LN39:NM39" si="20">LN38/25%</f>
        <v>12</v>
      </c>
      <c r="LO39" s="11">
        <f>LO38/24%</f>
        <v>37.5</v>
      </c>
      <c r="LP39" s="11">
        <f>LP38/24%</f>
        <v>50</v>
      </c>
      <c r="LQ39" s="11">
        <f t="shared" si="20"/>
        <v>12</v>
      </c>
      <c r="LR39" s="11">
        <f>LR38/24%</f>
        <v>37.5</v>
      </c>
      <c r="LS39" s="11">
        <f>LS38/24%</f>
        <v>50</v>
      </c>
      <c r="LT39" s="11">
        <f t="shared" si="20"/>
        <v>12</v>
      </c>
      <c r="LU39" s="11">
        <f>LU38/24%</f>
        <v>37.5</v>
      </c>
      <c r="LV39" s="11">
        <f>LV38/24%</f>
        <v>50</v>
      </c>
      <c r="LW39" s="11">
        <f>LW38/25%</f>
        <v>12</v>
      </c>
      <c r="LX39" s="11">
        <f>LX38/24%</f>
        <v>37.5</v>
      </c>
      <c r="LY39" s="11">
        <f>LY38/24%</f>
        <v>62.5</v>
      </c>
      <c r="LZ39" s="11">
        <f t="shared" si="20"/>
        <v>0</v>
      </c>
      <c r="MA39" s="11">
        <f>MA38/24%</f>
        <v>37.5</v>
      </c>
      <c r="MB39" s="11">
        <f>MB38/24%</f>
        <v>62.5</v>
      </c>
      <c r="MC39" s="11">
        <f t="shared" si="20"/>
        <v>0</v>
      </c>
      <c r="MD39" s="11">
        <f>MD38/24%</f>
        <v>37.5</v>
      </c>
      <c r="ME39" s="11">
        <f>ME38/24%</f>
        <v>50</v>
      </c>
      <c r="MF39" s="11">
        <f t="shared" si="20"/>
        <v>12</v>
      </c>
      <c r="MG39" s="11">
        <f>MG38/24%</f>
        <v>37.5</v>
      </c>
      <c r="MH39" s="11">
        <f>MH38/24%</f>
        <v>62.5</v>
      </c>
      <c r="MI39" s="11">
        <f t="shared" si="20"/>
        <v>0</v>
      </c>
      <c r="MJ39" s="11">
        <f>MJ38/24%</f>
        <v>37.5</v>
      </c>
      <c r="MK39" s="11">
        <f>MK38/24%</f>
        <v>50</v>
      </c>
      <c r="ML39" s="11">
        <f t="shared" si="20"/>
        <v>12</v>
      </c>
      <c r="MM39" s="11">
        <f>MM38/24%</f>
        <v>37.5</v>
      </c>
      <c r="MN39" s="11">
        <f>MN38/24%</f>
        <v>50</v>
      </c>
      <c r="MO39" s="11">
        <f t="shared" si="20"/>
        <v>12</v>
      </c>
      <c r="MP39" s="11">
        <f>MP38/24%</f>
        <v>37.5</v>
      </c>
      <c r="MQ39" s="11">
        <v>63</v>
      </c>
      <c r="MR39" s="11">
        <f t="shared" si="20"/>
        <v>0</v>
      </c>
      <c r="MS39" s="11">
        <v>38</v>
      </c>
      <c r="MT39" s="11">
        <f>MT38/24%</f>
        <v>50</v>
      </c>
      <c r="MU39" s="11">
        <f t="shared" si="20"/>
        <v>12</v>
      </c>
      <c r="MV39" s="11">
        <f>MV38/24%</f>
        <v>37.5</v>
      </c>
      <c r="MW39" s="11">
        <f>MW38/24%</f>
        <v>62.5</v>
      </c>
      <c r="MX39" s="11">
        <f t="shared" si="20"/>
        <v>0</v>
      </c>
      <c r="MY39" s="11">
        <f>MY38/24%</f>
        <v>37.5</v>
      </c>
      <c r="MZ39" s="11">
        <f>MZ38/24%</f>
        <v>62.5</v>
      </c>
      <c r="NA39" s="11">
        <f t="shared" si="20"/>
        <v>0</v>
      </c>
      <c r="NB39" s="11">
        <f>NB38/24%</f>
        <v>37.5</v>
      </c>
      <c r="NC39" s="11">
        <f>NC38/24%</f>
        <v>62.5</v>
      </c>
      <c r="ND39" s="11">
        <f t="shared" si="20"/>
        <v>0</v>
      </c>
      <c r="NE39" s="11">
        <f t="shared" ref="NE39:NL39" si="21">NE38/24%</f>
        <v>37.5</v>
      </c>
      <c r="NF39" s="11">
        <f t="shared" si="21"/>
        <v>50</v>
      </c>
      <c r="NG39" s="11">
        <f t="shared" si="21"/>
        <v>12.5</v>
      </c>
      <c r="NH39" s="11">
        <f t="shared" si="21"/>
        <v>37.5</v>
      </c>
      <c r="NI39" s="11">
        <f t="shared" si="21"/>
        <v>50</v>
      </c>
      <c r="NJ39" s="11">
        <f t="shared" si="21"/>
        <v>12.5</v>
      </c>
      <c r="NK39" s="11">
        <f t="shared" si="21"/>
        <v>37.5</v>
      </c>
      <c r="NL39" s="11">
        <f t="shared" si="21"/>
        <v>50</v>
      </c>
      <c r="NM39" s="11">
        <f t="shared" si="20"/>
        <v>12</v>
      </c>
      <c r="NN39" s="11">
        <f t="shared" ref="NN39:NX39" si="22">NN38/24%</f>
        <v>37.5</v>
      </c>
      <c r="NO39" s="11">
        <f t="shared" si="22"/>
        <v>50</v>
      </c>
      <c r="NP39" s="11">
        <f t="shared" si="22"/>
        <v>12.5</v>
      </c>
      <c r="NQ39" s="11">
        <f t="shared" si="22"/>
        <v>37.5</v>
      </c>
      <c r="NR39" s="11">
        <f t="shared" si="22"/>
        <v>50</v>
      </c>
      <c r="NS39" s="11">
        <f t="shared" si="22"/>
        <v>12.5</v>
      </c>
      <c r="NT39" s="11">
        <f t="shared" si="22"/>
        <v>37.5</v>
      </c>
      <c r="NU39" s="11">
        <f t="shared" si="22"/>
        <v>50</v>
      </c>
      <c r="NV39" s="11">
        <f t="shared" si="22"/>
        <v>12.5</v>
      </c>
      <c r="NW39" s="11">
        <f t="shared" si="22"/>
        <v>37.5</v>
      </c>
      <c r="NX39" s="11">
        <f t="shared" si="22"/>
        <v>62.5</v>
      </c>
      <c r="NY39" s="11">
        <f t="shared" ref="NY39:QG39" si="23">NY38/25%</f>
        <v>0</v>
      </c>
      <c r="NZ39" s="11">
        <f>NZ38/24%</f>
        <v>37.5</v>
      </c>
      <c r="OA39" s="11">
        <f>OA38/24%</f>
        <v>50</v>
      </c>
      <c r="OB39" s="11">
        <f>OB38/24%</f>
        <v>12.5</v>
      </c>
      <c r="OC39" s="11">
        <f>OC38/24%</f>
        <v>37.5</v>
      </c>
      <c r="OD39" s="11">
        <v>50</v>
      </c>
      <c r="OE39" s="11">
        <f>OE38/24%</f>
        <v>12.5</v>
      </c>
      <c r="OF39" s="11">
        <f>OF38/24%</f>
        <v>37.5</v>
      </c>
      <c r="OG39" s="11">
        <f>OG38/24%</f>
        <v>50</v>
      </c>
      <c r="OH39" s="11">
        <f t="shared" si="23"/>
        <v>12</v>
      </c>
      <c r="OI39" s="11">
        <f>OI38/24%</f>
        <v>37.5</v>
      </c>
      <c r="OJ39" s="11">
        <f>OJ38/24%</f>
        <v>62.5</v>
      </c>
      <c r="OK39" s="11">
        <f t="shared" si="23"/>
        <v>0</v>
      </c>
      <c r="OL39" s="11">
        <f>OL38/24%</f>
        <v>37.5</v>
      </c>
      <c r="OM39" s="11">
        <f>OM38/24%</f>
        <v>50</v>
      </c>
      <c r="ON39" s="11">
        <f t="shared" si="23"/>
        <v>12</v>
      </c>
      <c r="OO39" s="11">
        <f>OO38/24%</f>
        <v>37.5</v>
      </c>
      <c r="OP39" s="11">
        <f>OP38/24%</f>
        <v>50</v>
      </c>
      <c r="OQ39" s="11">
        <f>OQ38/24%</f>
        <v>12.5</v>
      </c>
      <c r="OR39" s="11">
        <f>OR38/24%</f>
        <v>37.5</v>
      </c>
      <c r="OS39" s="11">
        <f>OS38/24%</f>
        <v>50</v>
      </c>
      <c r="OT39" s="11">
        <f>OT38/25%</f>
        <v>12</v>
      </c>
      <c r="OU39" s="11">
        <f>OU38/24%</f>
        <v>37.5</v>
      </c>
      <c r="OV39" s="11">
        <f>OV38/24%</f>
        <v>50</v>
      </c>
      <c r="OW39" s="11">
        <f t="shared" si="23"/>
        <v>12</v>
      </c>
      <c r="OX39" s="11">
        <f>OX38/24%</f>
        <v>37.5</v>
      </c>
      <c r="OY39" s="11">
        <f>OY38/24%</f>
        <v>50</v>
      </c>
      <c r="OZ39" s="11">
        <f>OZ38/25%</f>
        <v>12</v>
      </c>
      <c r="PA39" s="11">
        <f>PA38/24%</f>
        <v>37.5</v>
      </c>
      <c r="PB39" s="11">
        <f>PB38/24%</f>
        <v>50</v>
      </c>
      <c r="PC39" s="11">
        <f t="shared" si="23"/>
        <v>12</v>
      </c>
      <c r="PD39" s="11">
        <f>PD38/24%</f>
        <v>37.5</v>
      </c>
      <c r="PE39" s="11">
        <f>PE38/24%</f>
        <v>50</v>
      </c>
      <c r="PF39" s="11">
        <f t="shared" si="23"/>
        <v>12</v>
      </c>
      <c r="PG39" s="11">
        <f>PG38/24%</f>
        <v>37.5</v>
      </c>
      <c r="PH39" s="11">
        <f>PH38/24%</f>
        <v>50</v>
      </c>
      <c r="PI39" s="11">
        <f>PI38/24%</f>
        <v>12.5</v>
      </c>
      <c r="PJ39" s="11">
        <f>PJ38/24%</f>
        <v>37.5</v>
      </c>
      <c r="PK39" s="11">
        <f>PK38/24%</f>
        <v>50</v>
      </c>
      <c r="PL39" s="11">
        <f t="shared" si="23"/>
        <v>12</v>
      </c>
      <c r="PM39" s="11">
        <f>PM38/24%</f>
        <v>37.5</v>
      </c>
      <c r="PN39" s="11">
        <f>PN38/24%</f>
        <v>50</v>
      </c>
      <c r="PO39" s="11">
        <f t="shared" si="23"/>
        <v>12</v>
      </c>
      <c r="PP39" s="11">
        <f>PP38/24%</f>
        <v>37.5</v>
      </c>
      <c r="PQ39" s="11">
        <v>50</v>
      </c>
      <c r="PR39" s="11">
        <f t="shared" si="23"/>
        <v>12</v>
      </c>
      <c r="PS39" s="11">
        <f>PS38/24%</f>
        <v>37.5</v>
      </c>
      <c r="PT39" s="11">
        <f>PT38/24%</f>
        <v>50</v>
      </c>
      <c r="PU39" s="11">
        <f t="shared" si="23"/>
        <v>12</v>
      </c>
      <c r="PV39" s="11">
        <f>PV38/24%</f>
        <v>37.5</v>
      </c>
      <c r="PW39" s="11">
        <f>PW38/24%</f>
        <v>50</v>
      </c>
      <c r="PX39" s="11">
        <f>PX38/24%</f>
        <v>12.5</v>
      </c>
      <c r="PY39" s="11">
        <f>PY38/24%</f>
        <v>37.5</v>
      </c>
      <c r="PZ39" s="11">
        <f>PZ38/24%</f>
        <v>50</v>
      </c>
      <c r="QA39" s="11">
        <f t="shared" si="23"/>
        <v>12</v>
      </c>
      <c r="QB39" s="11">
        <f>QB38/24%</f>
        <v>37.5</v>
      </c>
      <c r="QC39" s="11">
        <f>QC38/24%</f>
        <v>50</v>
      </c>
      <c r="QD39" s="11">
        <f t="shared" si="23"/>
        <v>12</v>
      </c>
      <c r="QE39" s="11">
        <f>QE38/24%</f>
        <v>37.5</v>
      </c>
      <c r="QF39" s="11">
        <f>QF38/24%</f>
        <v>50</v>
      </c>
      <c r="QG39" s="11">
        <f t="shared" si="23"/>
        <v>12</v>
      </c>
      <c r="QH39" s="11">
        <f>QH38/24%</f>
        <v>37.5</v>
      </c>
      <c r="QI39" s="11">
        <f>QI38/24%</f>
        <v>50</v>
      </c>
      <c r="QJ39" s="11">
        <f t="shared" ref="QJ39:SU39" si="24">QJ38/25%</f>
        <v>12</v>
      </c>
      <c r="QK39" s="11">
        <f>QK38/24%</f>
        <v>37.5</v>
      </c>
      <c r="QL39" s="11">
        <f>QL38/24%</f>
        <v>50</v>
      </c>
      <c r="QM39" s="11">
        <f t="shared" si="24"/>
        <v>12</v>
      </c>
      <c r="QN39" s="11">
        <f>QN38/24%</f>
        <v>37.5</v>
      </c>
      <c r="QO39" s="11">
        <f>QO38/24%</f>
        <v>50</v>
      </c>
      <c r="QP39" s="11">
        <f>QP38/24%</f>
        <v>12.5</v>
      </c>
      <c r="QQ39" s="11">
        <f>QQ38/24%</f>
        <v>37.5</v>
      </c>
      <c r="QR39" s="11">
        <f>QR38/24%</f>
        <v>50</v>
      </c>
      <c r="QS39" s="11">
        <f t="shared" si="24"/>
        <v>12</v>
      </c>
      <c r="QT39" s="11">
        <f>QT38/24%</f>
        <v>37.5</v>
      </c>
      <c r="QU39" s="11">
        <f>QU38/24%</f>
        <v>50</v>
      </c>
      <c r="QV39" s="11">
        <f t="shared" si="24"/>
        <v>12</v>
      </c>
      <c r="QW39" s="11">
        <f>QW38/24%</f>
        <v>37.5</v>
      </c>
      <c r="QX39" s="11">
        <f>QX38/24%</f>
        <v>50</v>
      </c>
      <c r="QY39" s="11">
        <f t="shared" si="24"/>
        <v>12</v>
      </c>
      <c r="QZ39" s="11">
        <f>QZ38/24%</f>
        <v>37.5</v>
      </c>
      <c r="RA39" s="11">
        <f>RA38/24%</f>
        <v>50</v>
      </c>
      <c r="RB39" s="11">
        <f t="shared" si="24"/>
        <v>12</v>
      </c>
      <c r="RC39" s="11">
        <f>RC38/24%</f>
        <v>37.5</v>
      </c>
      <c r="RD39" s="11">
        <f>RD38/24%</f>
        <v>50</v>
      </c>
      <c r="RE39" s="11">
        <f t="shared" si="24"/>
        <v>12</v>
      </c>
      <c r="RF39" s="11">
        <f>RF38/24%</f>
        <v>37.5</v>
      </c>
      <c r="RG39" s="11">
        <f>RG38/24%</f>
        <v>50</v>
      </c>
      <c r="RH39" s="11">
        <f t="shared" si="24"/>
        <v>12</v>
      </c>
      <c r="RI39" s="11">
        <f>RI38/24%</f>
        <v>37.5</v>
      </c>
      <c r="RJ39" s="11">
        <f>RJ38/24%</f>
        <v>50</v>
      </c>
      <c r="RK39" s="11">
        <f t="shared" si="24"/>
        <v>12</v>
      </c>
      <c r="RL39" s="11">
        <f>RL38/24%</f>
        <v>37.5</v>
      </c>
      <c r="RM39" s="11">
        <f>RM38/24%</f>
        <v>50</v>
      </c>
      <c r="RN39" s="11">
        <f t="shared" si="24"/>
        <v>12</v>
      </c>
      <c r="RO39" s="11">
        <f>RO38/24%</f>
        <v>37.5</v>
      </c>
      <c r="RP39" s="11">
        <f>RP38/24%</f>
        <v>50</v>
      </c>
      <c r="RQ39" s="11">
        <f t="shared" si="24"/>
        <v>12</v>
      </c>
      <c r="RR39" s="11">
        <f>RR38/24%</f>
        <v>37.5</v>
      </c>
      <c r="RS39" s="11">
        <f>RS38/24%</f>
        <v>50</v>
      </c>
      <c r="RT39" s="11">
        <f t="shared" si="24"/>
        <v>12</v>
      </c>
      <c r="RU39" s="11">
        <f>RU38/24%</f>
        <v>37.5</v>
      </c>
      <c r="RV39" s="11">
        <f>RV38/24%</f>
        <v>50</v>
      </c>
      <c r="RW39" s="11">
        <f t="shared" si="24"/>
        <v>12</v>
      </c>
      <c r="RX39" s="11">
        <f>RX38/24%</f>
        <v>37.5</v>
      </c>
      <c r="RY39" s="11">
        <f>RY38/24%</f>
        <v>50</v>
      </c>
      <c r="RZ39" s="11">
        <f t="shared" si="24"/>
        <v>12</v>
      </c>
      <c r="SA39" s="11">
        <f>SA38/24%</f>
        <v>37.5</v>
      </c>
      <c r="SB39" s="11">
        <f>SB38/24%</f>
        <v>50</v>
      </c>
      <c r="SC39" s="11">
        <f>SC38/24%</f>
        <v>12.5</v>
      </c>
      <c r="SD39" s="11">
        <f>SD38/24%</f>
        <v>37.5</v>
      </c>
      <c r="SE39" s="11">
        <f>SE38/24%</f>
        <v>50</v>
      </c>
      <c r="SF39" s="11">
        <f t="shared" si="24"/>
        <v>12</v>
      </c>
      <c r="SG39" s="11">
        <f>SG38/24%</f>
        <v>37.5</v>
      </c>
      <c r="SH39" s="11">
        <f>SH38/24%</f>
        <v>50</v>
      </c>
      <c r="SI39" s="11">
        <f t="shared" si="24"/>
        <v>12</v>
      </c>
      <c r="SJ39" s="11">
        <f>SJ38/24%</f>
        <v>37.5</v>
      </c>
      <c r="SK39" s="11">
        <f>SK38/24%</f>
        <v>50</v>
      </c>
      <c r="SL39" s="11">
        <f>SL38/24%</f>
        <v>12.5</v>
      </c>
      <c r="SM39" s="11">
        <f>SM38/24%</f>
        <v>37.5</v>
      </c>
      <c r="SN39" s="11">
        <f>SN38/24%</f>
        <v>50</v>
      </c>
      <c r="SO39" s="11">
        <f t="shared" si="24"/>
        <v>12</v>
      </c>
      <c r="SP39" s="11">
        <f>SP38/24%</f>
        <v>37.5</v>
      </c>
      <c r="SQ39" s="11">
        <f>SQ38/24%</f>
        <v>50</v>
      </c>
      <c r="SR39" s="11">
        <f t="shared" si="24"/>
        <v>12</v>
      </c>
      <c r="SS39" s="11">
        <f>SS38/24%</f>
        <v>37.5</v>
      </c>
      <c r="ST39" s="11">
        <f>ST38/24%</f>
        <v>50</v>
      </c>
      <c r="SU39" s="11">
        <f t="shared" si="24"/>
        <v>12</v>
      </c>
      <c r="SV39" s="11">
        <f>SV38/24%</f>
        <v>37.5</v>
      </c>
      <c r="SW39" s="11">
        <f>SW38/24%</f>
        <v>50</v>
      </c>
      <c r="SX39" s="11">
        <f>SX38/25%</f>
        <v>12</v>
      </c>
      <c r="SY39" s="11">
        <f>SY38/24%</f>
        <v>37.5</v>
      </c>
      <c r="SZ39" s="11">
        <f>SZ38/24%</f>
        <v>50</v>
      </c>
      <c r="TA39" s="11">
        <f t="shared" ref="TA39:VF39" si="25">TA38/25%</f>
        <v>12</v>
      </c>
      <c r="TB39" s="11">
        <f>TB38/24%</f>
        <v>37.5</v>
      </c>
      <c r="TC39" s="11">
        <f>TC38/24%</f>
        <v>50</v>
      </c>
      <c r="TD39" s="11">
        <f t="shared" si="25"/>
        <v>12</v>
      </c>
      <c r="TE39" s="11">
        <f>TE38/24%</f>
        <v>37.5</v>
      </c>
      <c r="TF39" s="11">
        <f>TF38/24%</f>
        <v>50</v>
      </c>
      <c r="TG39" s="11">
        <f t="shared" si="25"/>
        <v>12</v>
      </c>
      <c r="TH39" s="11">
        <f>TH38/24%</f>
        <v>37.5</v>
      </c>
      <c r="TI39" s="11">
        <f>TI38/24%</f>
        <v>50</v>
      </c>
      <c r="TJ39" s="11">
        <f t="shared" si="25"/>
        <v>12</v>
      </c>
      <c r="TK39" s="11">
        <f>TK38/24%</f>
        <v>37.5</v>
      </c>
      <c r="TL39" s="11">
        <f>TL38/24%</f>
        <v>50</v>
      </c>
      <c r="TM39" s="11">
        <f>TM38/25%</f>
        <v>12</v>
      </c>
      <c r="TN39" s="11">
        <f>TN38/24%</f>
        <v>37.5</v>
      </c>
      <c r="TO39" s="11">
        <f>TO38/24%</f>
        <v>50</v>
      </c>
      <c r="TP39" s="11">
        <f t="shared" si="25"/>
        <v>12</v>
      </c>
      <c r="TQ39" s="11">
        <f>TQ38/24%</f>
        <v>37.5</v>
      </c>
      <c r="TR39" s="11">
        <f t="shared" si="25"/>
        <v>48</v>
      </c>
      <c r="TS39" s="11">
        <f t="shared" si="25"/>
        <v>12</v>
      </c>
      <c r="TT39" s="11">
        <f t="shared" si="25"/>
        <v>36</v>
      </c>
      <c r="TU39" s="11">
        <f>TU38/24%</f>
        <v>50</v>
      </c>
      <c r="TV39" s="11">
        <f t="shared" si="25"/>
        <v>12</v>
      </c>
      <c r="TW39" s="11">
        <f>TW38/24%</f>
        <v>37.5</v>
      </c>
      <c r="TX39" s="11">
        <f>TX38/24%</f>
        <v>50</v>
      </c>
      <c r="TY39" s="11">
        <f t="shared" si="25"/>
        <v>12</v>
      </c>
      <c r="TZ39" s="11">
        <f>TZ38/24%</f>
        <v>37.5</v>
      </c>
      <c r="UA39" s="11">
        <f>UA38/24%</f>
        <v>50</v>
      </c>
      <c r="UB39" s="11">
        <f t="shared" si="25"/>
        <v>12</v>
      </c>
      <c r="UC39" s="11">
        <f>UC38/24%</f>
        <v>37.5</v>
      </c>
      <c r="UD39" s="11">
        <f>UD38/24%</f>
        <v>50</v>
      </c>
      <c r="UE39" s="11">
        <f t="shared" si="25"/>
        <v>12</v>
      </c>
      <c r="UF39" s="11">
        <f>UF38/24%</f>
        <v>37.5</v>
      </c>
      <c r="UG39" s="11">
        <f>UG38/24%</f>
        <v>50</v>
      </c>
      <c r="UH39" s="11">
        <f t="shared" si="25"/>
        <v>12</v>
      </c>
      <c r="UI39" s="11">
        <f>UI38/24%</f>
        <v>37.5</v>
      </c>
      <c r="UJ39" s="11">
        <f>UJ38/24%</f>
        <v>50</v>
      </c>
      <c r="UK39" s="11">
        <f t="shared" si="25"/>
        <v>12</v>
      </c>
      <c r="UL39" s="11">
        <f>UL38/24%</f>
        <v>37.5</v>
      </c>
      <c r="UM39" s="11">
        <f>UM38/24%</f>
        <v>50</v>
      </c>
      <c r="UN39" s="11">
        <f t="shared" si="25"/>
        <v>12</v>
      </c>
      <c r="UO39" s="11">
        <f>UO38/24%</f>
        <v>37.5</v>
      </c>
      <c r="UP39" s="11">
        <f>UP38/24%</f>
        <v>50</v>
      </c>
      <c r="UQ39" s="11">
        <f t="shared" si="25"/>
        <v>12</v>
      </c>
      <c r="UR39" s="11">
        <f>UR38/45%</f>
        <v>20</v>
      </c>
      <c r="US39" s="11">
        <f>US38/24%</f>
        <v>50</v>
      </c>
      <c r="UT39" s="11">
        <f t="shared" si="25"/>
        <v>12</v>
      </c>
      <c r="UU39" s="11">
        <f>UU38/24%</f>
        <v>37.5</v>
      </c>
      <c r="UV39" s="11">
        <f>UV38/24%</f>
        <v>50</v>
      </c>
      <c r="UW39" s="11">
        <f t="shared" si="25"/>
        <v>12</v>
      </c>
      <c r="UX39" s="11">
        <f>UX38/24%</f>
        <v>37.5</v>
      </c>
      <c r="UY39" s="11">
        <f>UY38/24%</f>
        <v>50</v>
      </c>
      <c r="UZ39" s="11">
        <f t="shared" si="25"/>
        <v>12</v>
      </c>
      <c r="VA39" s="11">
        <f>VA38/24%</f>
        <v>37.5</v>
      </c>
      <c r="VB39" s="11">
        <f>VB38/24%</f>
        <v>50</v>
      </c>
      <c r="VC39" s="11">
        <f t="shared" si="25"/>
        <v>12</v>
      </c>
      <c r="VD39" s="11">
        <f>VD38/24%</f>
        <v>37.5</v>
      </c>
      <c r="VE39" s="11">
        <f t="shared" si="25"/>
        <v>48</v>
      </c>
      <c r="VF39" s="11">
        <f t="shared" si="25"/>
        <v>12</v>
      </c>
      <c r="VG39" s="11">
        <f>VG38/24%</f>
        <v>37.5</v>
      </c>
      <c r="VH39" s="11">
        <f>VH38/24%</f>
        <v>50</v>
      </c>
      <c r="VI39" s="11">
        <f t="shared" ref="VI39:XS39" si="26">VI38/25%</f>
        <v>12</v>
      </c>
      <c r="VJ39" s="11">
        <f>VJ38/24%</f>
        <v>37.5</v>
      </c>
      <c r="VK39" s="11">
        <f>VK38/24%</f>
        <v>50</v>
      </c>
      <c r="VL39" s="11">
        <f t="shared" si="26"/>
        <v>12</v>
      </c>
      <c r="VM39" s="11">
        <f>VM38/24%</f>
        <v>37.5</v>
      </c>
      <c r="VN39" s="11">
        <f>VN38/24%</f>
        <v>50</v>
      </c>
      <c r="VO39" s="11">
        <f t="shared" si="26"/>
        <v>12</v>
      </c>
      <c r="VP39" s="11">
        <f>VP38/24%</f>
        <v>37.5</v>
      </c>
      <c r="VQ39" s="11">
        <f>VQ38/24%</f>
        <v>50</v>
      </c>
      <c r="VR39" s="11">
        <f t="shared" si="26"/>
        <v>12</v>
      </c>
      <c r="VS39" s="11">
        <f>VS38/24%</f>
        <v>37.5</v>
      </c>
      <c r="VT39" s="11">
        <f>VT38/24%</f>
        <v>50</v>
      </c>
      <c r="VU39" s="11">
        <f t="shared" si="26"/>
        <v>12</v>
      </c>
      <c r="VV39" s="11">
        <f>VV38/24%</f>
        <v>37.5</v>
      </c>
      <c r="VW39" s="11">
        <f>VW38/24%</f>
        <v>50</v>
      </c>
      <c r="VX39" s="11">
        <f t="shared" si="26"/>
        <v>12</v>
      </c>
      <c r="VY39" s="11">
        <f>VY38/24%</f>
        <v>37.5</v>
      </c>
      <c r="VZ39" s="11">
        <f>VZ38/24%</f>
        <v>50</v>
      </c>
      <c r="WA39" s="11">
        <f t="shared" si="26"/>
        <v>12</v>
      </c>
      <c r="WB39" s="11">
        <f>WB38/24%</f>
        <v>37.5</v>
      </c>
      <c r="WC39" s="11">
        <f>WC38/24%</f>
        <v>50</v>
      </c>
      <c r="WD39" s="11">
        <f t="shared" si="26"/>
        <v>12</v>
      </c>
      <c r="WE39" s="11">
        <f>WE38/24%</f>
        <v>37.5</v>
      </c>
      <c r="WF39" s="11">
        <f>WF38/24%</f>
        <v>50</v>
      </c>
      <c r="WG39" s="11">
        <f t="shared" si="26"/>
        <v>12</v>
      </c>
      <c r="WH39" s="11">
        <f>WH38/24%</f>
        <v>37.5</v>
      </c>
      <c r="WI39" s="11">
        <f>WI38/24%</f>
        <v>50</v>
      </c>
      <c r="WJ39" s="11">
        <f t="shared" si="26"/>
        <v>12</v>
      </c>
      <c r="WK39" s="11">
        <f>WK38/24%</f>
        <v>37.5</v>
      </c>
      <c r="WL39" s="11">
        <f>WL38/24%</f>
        <v>50</v>
      </c>
      <c r="WM39" s="11">
        <f t="shared" si="26"/>
        <v>12</v>
      </c>
      <c r="WN39" s="11">
        <f>WN38/24%</f>
        <v>37.5</v>
      </c>
      <c r="WO39" s="11">
        <f>WO38/24%</f>
        <v>50</v>
      </c>
      <c r="WP39" s="11">
        <f t="shared" si="26"/>
        <v>12</v>
      </c>
      <c r="WQ39" s="11">
        <f>WQ38/24%</f>
        <v>37.5</v>
      </c>
      <c r="WR39" s="11">
        <f>WR38/24%</f>
        <v>50</v>
      </c>
      <c r="WS39" s="11">
        <f t="shared" si="26"/>
        <v>12</v>
      </c>
      <c r="WT39" s="11">
        <f>WT38/24%</f>
        <v>37.5</v>
      </c>
      <c r="WU39" s="11">
        <f>WU38/24%</f>
        <v>50</v>
      </c>
      <c r="WV39" s="11">
        <f t="shared" si="26"/>
        <v>12</v>
      </c>
      <c r="WW39" s="11">
        <f>WW38/24%</f>
        <v>37.5</v>
      </c>
      <c r="WX39" s="11">
        <f>WX38/24%</f>
        <v>50</v>
      </c>
      <c r="WY39" s="11">
        <f t="shared" si="26"/>
        <v>12</v>
      </c>
      <c r="WZ39" s="11">
        <f>WZ38/24%</f>
        <v>37.5</v>
      </c>
      <c r="XA39" s="11">
        <f>XA38/24%</f>
        <v>50</v>
      </c>
      <c r="XB39" s="11">
        <f t="shared" si="26"/>
        <v>12</v>
      </c>
      <c r="XC39" s="11">
        <f>XC38/24%</f>
        <v>37.5</v>
      </c>
      <c r="XD39" s="11">
        <f>XD38/24%</f>
        <v>50</v>
      </c>
      <c r="XE39" s="11">
        <f t="shared" si="26"/>
        <v>12</v>
      </c>
      <c r="XF39" s="11">
        <f>XF38/24%</f>
        <v>37.5</v>
      </c>
      <c r="XG39" s="11">
        <f>XG38/24%</f>
        <v>50</v>
      </c>
      <c r="XH39" s="11">
        <f t="shared" si="26"/>
        <v>12</v>
      </c>
      <c r="XI39" s="11">
        <f>XI38/24%</f>
        <v>37.5</v>
      </c>
      <c r="XJ39" s="11">
        <f>XJ38/24%</f>
        <v>50</v>
      </c>
      <c r="XK39" s="11">
        <f t="shared" si="26"/>
        <v>12</v>
      </c>
      <c r="XL39" s="11">
        <f>XL38/24%</f>
        <v>37.5</v>
      </c>
      <c r="XM39" s="11">
        <f t="shared" si="26"/>
        <v>48</v>
      </c>
      <c r="XN39" s="11">
        <f t="shared" si="26"/>
        <v>12</v>
      </c>
      <c r="XO39" s="11">
        <f t="shared" si="26"/>
        <v>36</v>
      </c>
      <c r="XP39" s="11">
        <f t="shared" si="26"/>
        <v>48</v>
      </c>
      <c r="XQ39" s="11">
        <f t="shared" si="26"/>
        <v>12</v>
      </c>
      <c r="XR39" s="11">
        <f>XR38/24%</f>
        <v>37.5</v>
      </c>
      <c r="XS39" s="11">
        <f t="shared" si="26"/>
        <v>48</v>
      </c>
      <c r="XT39" s="11">
        <f t="shared" ref="XT39:ZY39" si="27">XT38/25%</f>
        <v>12</v>
      </c>
      <c r="XU39" s="11">
        <f>XU38/24%</f>
        <v>37.5</v>
      </c>
      <c r="XV39" s="11">
        <f>XV38/24%</f>
        <v>50</v>
      </c>
      <c r="XW39" s="11">
        <f t="shared" si="27"/>
        <v>12</v>
      </c>
      <c r="XX39" s="11">
        <f>XX38/24%</f>
        <v>37.5</v>
      </c>
      <c r="XY39" s="11">
        <f>XY38/24%</f>
        <v>50</v>
      </c>
      <c r="XZ39" s="11">
        <f t="shared" si="27"/>
        <v>12</v>
      </c>
      <c r="YA39" s="11">
        <f>YA38/24%</f>
        <v>37.5</v>
      </c>
      <c r="YB39" s="11">
        <f>YB38/24%</f>
        <v>50</v>
      </c>
      <c r="YC39" s="11">
        <f t="shared" si="27"/>
        <v>12</v>
      </c>
      <c r="YD39" s="11">
        <f>YD38/24%</f>
        <v>37.5</v>
      </c>
      <c r="YE39" s="11">
        <f>YE38/24%</f>
        <v>50</v>
      </c>
      <c r="YF39" s="11">
        <f t="shared" si="27"/>
        <v>12</v>
      </c>
      <c r="YG39" s="11">
        <f>YG38/24%</f>
        <v>37.5</v>
      </c>
      <c r="YH39" s="11">
        <f>YH38/24%</f>
        <v>50</v>
      </c>
      <c r="YI39" s="11">
        <f t="shared" si="27"/>
        <v>12</v>
      </c>
      <c r="YJ39" s="11">
        <f>YJ38/24%</f>
        <v>37.5</v>
      </c>
      <c r="YK39" s="11">
        <f>YK38/24%</f>
        <v>50</v>
      </c>
      <c r="YL39" s="11">
        <f t="shared" si="27"/>
        <v>12</v>
      </c>
      <c r="YM39" s="11">
        <f>YM38/24%</f>
        <v>37.5</v>
      </c>
      <c r="YN39" s="11">
        <f>YN38/24%</f>
        <v>50</v>
      </c>
      <c r="YO39" s="11">
        <f t="shared" si="27"/>
        <v>12</v>
      </c>
      <c r="YP39" s="11">
        <f>YP38/24%</f>
        <v>37.5</v>
      </c>
      <c r="YQ39" s="11">
        <f>YQ38/24%</f>
        <v>50</v>
      </c>
      <c r="YR39" s="11">
        <f t="shared" si="27"/>
        <v>12</v>
      </c>
      <c r="YS39" s="11">
        <f>YS38/24%</f>
        <v>37.5</v>
      </c>
      <c r="YT39" s="11">
        <f>YT38/24%</f>
        <v>50</v>
      </c>
      <c r="YU39" s="11">
        <f t="shared" si="27"/>
        <v>12</v>
      </c>
      <c r="YV39" s="11">
        <f>YV38/24%</f>
        <v>37.5</v>
      </c>
      <c r="YW39" s="11">
        <f>YW38/24%</f>
        <v>50</v>
      </c>
      <c r="YX39" s="11">
        <f t="shared" si="27"/>
        <v>12</v>
      </c>
      <c r="YY39" s="11">
        <f>YY38/24%</f>
        <v>37.5</v>
      </c>
      <c r="YZ39" s="11">
        <f>YZ38/24%</f>
        <v>50</v>
      </c>
      <c r="ZA39" s="11">
        <f t="shared" si="27"/>
        <v>12</v>
      </c>
      <c r="ZB39" s="11">
        <f>ZB38/24%</f>
        <v>37.5</v>
      </c>
      <c r="ZC39" s="11">
        <f>ZC38/24%</f>
        <v>50</v>
      </c>
      <c r="ZD39" s="11">
        <f t="shared" si="27"/>
        <v>12</v>
      </c>
      <c r="ZE39" s="11">
        <f>ZE38/24%</f>
        <v>37.5</v>
      </c>
      <c r="ZF39" s="11">
        <f>ZF38/24%</f>
        <v>50</v>
      </c>
      <c r="ZG39" s="11">
        <f t="shared" si="27"/>
        <v>12</v>
      </c>
      <c r="ZH39" s="11">
        <f>ZH38/24%</f>
        <v>37.5</v>
      </c>
      <c r="ZI39" s="11">
        <f>ZI38/24%</f>
        <v>50</v>
      </c>
      <c r="ZJ39" s="11">
        <f t="shared" si="27"/>
        <v>12</v>
      </c>
      <c r="ZK39" s="11">
        <f>ZK38/24%</f>
        <v>37.5</v>
      </c>
      <c r="ZL39" s="11">
        <f>ZL38/24%</f>
        <v>50</v>
      </c>
      <c r="ZM39" s="11">
        <f t="shared" si="27"/>
        <v>12</v>
      </c>
      <c r="ZN39" s="11">
        <f>ZN38/24%</f>
        <v>37.5</v>
      </c>
      <c r="ZO39" s="11">
        <f>ZO38/24%</f>
        <v>50</v>
      </c>
      <c r="ZP39" s="11">
        <f t="shared" si="27"/>
        <v>12</v>
      </c>
      <c r="ZQ39" s="11">
        <f>ZQ38/24%</f>
        <v>37.5</v>
      </c>
      <c r="ZR39" s="11">
        <f>ZR38/24%</f>
        <v>50</v>
      </c>
      <c r="ZS39" s="11">
        <f t="shared" si="27"/>
        <v>12</v>
      </c>
      <c r="ZT39" s="11">
        <f>ZT38/24%</f>
        <v>37.5</v>
      </c>
      <c r="ZU39" s="11">
        <f>ZU38/24%</f>
        <v>50</v>
      </c>
      <c r="ZV39" s="11">
        <f t="shared" si="27"/>
        <v>12</v>
      </c>
      <c r="ZW39" s="11">
        <f>ZW38/24%</f>
        <v>37.5</v>
      </c>
      <c r="ZX39" s="11">
        <f>ZX38/24%</f>
        <v>50</v>
      </c>
      <c r="ZY39" s="11">
        <f t="shared" si="27"/>
        <v>12</v>
      </c>
      <c r="ZZ39" s="11">
        <f t="shared" ref="ZZ39:AAD39" si="28">ZZ38/24%</f>
        <v>37.5</v>
      </c>
      <c r="AAA39" s="11">
        <f t="shared" si="28"/>
        <v>50</v>
      </c>
      <c r="AAB39" s="11">
        <v>12</v>
      </c>
      <c r="AAC39" s="11">
        <f t="shared" si="28"/>
        <v>37.5</v>
      </c>
      <c r="AAD39" s="11">
        <f t="shared" si="28"/>
        <v>50</v>
      </c>
      <c r="AAE39" s="11">
        <f>AAE38/25%</f>
        <v>12</v>
      </c>
    </row>
    <row r="41" spans="1:707" x14ac:dyDescent="0.25">
      <c r="B41" t="s">
        <v>3214</v>
      </c>
    </row>
    <row r="42" spans="1:707" x14ac:dyDescent="0.25">
      <c r="B42" t="s">
        <v>3215</v>
      </c>
      <c r="C42" t="s">
        <v>3209</v>
      </c>
      <c r="D42">
        <f>(C39+F39+I39+L39+O39+R39+U39+X39+AA39+AD39+AG39+AJ39+AM39+AP39+AS39+AV39+AY39+BB39+BE39+BH39+BK39+BN39+BQ39+BT39+BW39+BZ39+CC39+CF39+CI39+CL39)/30</f>
        <v>55</v>
      </c>
    </row>
    <row r="43" spans="1:707" x14ac:dyDescent="0.25">
      <c r="B43" t="s">
        <v>3216</v>
      </c>
      <c r="C43" t="s">
        <v>3209</v>
      </c>
      <c r="D43">
        <f>(D39+G39+J39+M39+P39+S39+V39+Y39+AB39+AE39+AH39+AK39+AN39+AQ39+AT39+AW39+AZ39+BC39+BF39+BI39+BL39+BO39+BR39+BU39+BX39+CA39+CD39+CG39+CJ39+CM39)/30</f>
        <v>33.616666666666667</v>
      </c>
    </row>
    <row r="44" spans="1:707" x14ac:dyDescent="0.25">
      <c r="B44" t="s">
        <v>3217</v>
      </c>
      <c r="C44" t="s">
        <v>3209</v>
      </c>
      <c r="D44">
        <f>(E39+H39+K39+N39+Q39+T39+W39+Z39+AC39+AF39+AI39+AL39+AO39+AR39+AU39+AX39+BA39+BD39+BG39+BJ39+BM39+BP39+BS39+BV39+BY39+CB39+CE39+CH39+CK39+CN39)/30</f>
        <v>0</v>
      </c>
    </row>
    <row r="46" spans="1:707" x14ac:dyDescent="0.25">
      <c r="B46" t="s">
        <v>3215</v>
      </c>
      <c r="C46" t="s">
        <v>3210</v>
      </c>
      <c r="D46">
        <f>(CO39+CR39+CU39+CX39+DA39+DD39+DG39+DJ39+DM39+DP39+DS39+DV39+DY39+EB39+EE39+EH39+EK39+EN39+EQ39+ET39+EW39+EZ39+FC39+FF39+FI39+FL39+FO39+FR39+FU39+FX39+GA39+GD39+GG39+GJ39+GM39+GP39+GS39+GV39+GY39+HB39+HE39+HH39+HK39+HN39+HQ39+HT39+HW39+HZ39+IC39+IF39+II39+IL39+IO39+IR39+IU39+IX39+JA39+JD39+JG39+JJ39+JM39+JP39+JS39+JV39+JY39+KB39+KE39+KH39+KK39+KN39+KQ39+KT39)/72</f>
        <v>38.925925925925931</v>
      </c>
    </row>
    <row r="47" spans="1:707" x14ac:dyDescent="0.25">
      <c r="B47" t="s">
        <v>3216</v>
      </c>
      <c r="C47" t="s">
        <v>3210</v>
      </c>
      <c r="D47">
        <f>(CP39+CS39+CV39+CY39+DB39+DE39+DH39+DK39+DN39+DQ39+DT39+DW39+DZ39+EC39+EF39+EI39+EL39+EO39+ER39+EU39+EX39+FA39+FD39+FG39+FJ39+FM39+FP39+FS39+FV39+FY39+GB39+GE39+GH39+GK39+GN39+GQ39+GT39+GW39+GZ39+HC39+HF39+HI39+HL39+HO39+HR39+HU39+HX39+IA39+ID39+IG39+IJ39+IM39+IP39+IS39+IV39+IY39+JB39+JE39+JH39+JK39+JN39+JQ39+JT39+JW39+JZ39+KC39+KF39+KI39+KL39+KO39+KR39+KU39)/72</f>
        <v>56.011574074074076</v>
      </c>
    </row>
    <row r="48" spans="1:707" x14ac:dyDescent="0.25">
      <c r="B48" t="s">
        <v>3217</v>
      </c>
      <c r="C48" t="s">
        <v>3210</v>
      </c>
      <c r="D48">
        <f>(CQ39+CT39+CW39+CZ39+DC39+DF39+DI39+DL39+DO39+DR39+DU39+DX39+EA39+ED39+EG39+EJ39+EM39+EP39+ES39+EV39+EY39+FB39+FE39+FH39+FK39+FN39+FQ39+FT39+FW39+FZ39+GC39+GF39+GI39+GL39+GO39+GR39+GU39+GX39+HA39+HD39+HG39+HJ39+HM39+HP39+HS39+HV39+HY39+IB39+IE39+IH39+IK39+IN39+IQ39+IT39+IW39+IZ39+JC39+JF39+JI39+JL39+JO39+JR39+JU39+JX39+KA39+KD39+KG39+KJ39+KM39+KP39+KS39+KV39)/72</f>
        <v>5.0740740740740744</v>
      </c>
    </row>
    <row r="50" spans="2:4" x14ac:dyDescent="0.25">
      <c r="B50" t="s">
        <v>3215</v>
      </c>
      <c r="C50" t="s">
        <v>3211</v>
      </c>
      <c r="D50">
        <f>(KW39+KZ39+LC39+LF39+LI39+LL39+LO39+LR39+LU39+LX39+MA39+MD39+MG39+MJ39+MM39)/15</f>
        <v>37.5</v>
      </c>
    </row>
    <row r="51" spans="2:4" x14ac:dyDescent="0.25">
      <c r="B51" t="s">
        <v>3216</v>
      </c>
      <c r="C51" t="s">
        <v>3211</v>
      </c>
      <c r="D51">
        <f>(KX39+LA39+LD39+LG39+LJ39+LM39+LP39+LS39+LV39+LY39+MB39+ME39+MK39+MN39)/15</f>
        <v>49.166666666666664</v>
      </c>
    </row>
    <row r="52" spans="2:4" x14ac:dyDescent="0.25">
      <c r="B52" t="s">
        <v>3217</v>
      </c>
      <c r="C52" t="s">
        <v>3211</v>
      </c>
      <c r="D52">
        <f>(KY39+LB39+LE39+LH39+LK39+LN39+LQ39+LT39+LW39+LZ39+MC39+MF39+MI39+ML39+MO39)/15</f>
        <v>8.8000000000000007</v>
      </c>
    </row>
    <row r="54" spans="2:4" x14ac:dyDescent="0.25">
      <c r="B54" t="s">
        <v>3215</v>
      </c>
      <c r="C54" t="s">
        <v>3212</v>
      </c>
      <c r="D54">
        <f>(MP39+MS39+MV39+MY39+NB39+NE39+NH39+NK39+NN39+NQ39+NT39+NW39+NZ39+OC39+OF39+OI39+OL39+OO39+OR39+OU39+OX39+PA39+PD39+PG39+PJ39+PM39+PP39+PS39+PV39+PY39+QB39+QE39+QH39+QK39+QN39+QQ39+QT39+QW39+QZ39+RC39+RF39+RI39+RL39+RO39+RR39+RU39+RX39+SA39+SD39+SG39+SJ39+SM39+SP39+SS39+SV39+SY39+TB39+TE39+TH39+TK39+TN39+TQ39+TT39+TW39+TZ39)/65</f>
        <v>37.484615384615381</v>
      </c>
    </row>
    <row r="55" spans="2:4" x14ac:dyDescent="0.25">
      <c r="B55" t="s">
        <v>3216</v>
      </c>
      <c r="C55" t="s">
        <v>3212</v>
      </c>
      <c r="D55">
        <f>(MQ39+MT39+MW39+MZ39+NC39+NF39+NI39+NL39+NO39+NR39+NU39+NX39+OA39+OD39+OG39+OJ39+OM39+OP39+OS39+OV39+OY39+PB39+PE39+PH39+PK39+PN39+PQ39+PT39+PW39+PZ39+QC39+QF39+QI39+QL39+QO39+QR39+QU39+QX39+RA39+RD39+RG39+RJ39+RM39+RP39+RS39+RV39+RY39+SB39+SE39+SH39+SK39+SN39+SQ39+ST39+SW39+SZ39+TC39+TF39+TI39+TL39+TO39+TR39+TU39+TX39+UA39)/65</f>
        <v>51.130769230769232</v>
      </c>
    </row>
    <row r="56" spans="2:4" x14ac:dyDescent="0.25">
      <c r="B56" t="s">
        <v>3217</v>
      </c>
      <c r="C56" t="s">
        <v>3212</v>
      </c>
      <c r="D56">
        <f>(MR39+MU39+MX39+NA39+ND39+NG39+NJ39+NM39+NP39+NS39+NV39+NY39+OB39+OE39+OH39+OK39+ON39+OQ39+OT39+OW39+OZ39+PC39+PF39+PI39+PL39+PO39+PR39+PU39+PX39+QA39+QD39+QG39+QJ39+QM39+QP39+QS39+QV39+QY39+RB39+RE39+RH39+RK39+RN39+RQ39+RT39+RW39+RZ39+SC39+SF39+SI39+SL39+SO39+SR39+SU39+SX39+TA39+TD39+TG39+TJ39+TM39+TP39+TS39+TV39+TY39+UB39)/65</f>
        <v>10.992307692307692</v>
      </c>
    </row>
    <row r="58" spans="2:4" x14ac:dyDescent="0.25">
      <c r="B58" t="s">
        <v>3215</v>
      </c>
      <c r="C58" t="s">
        <v>3213</v>
      </c>
      <c r="D58">
        <f>(UC39+UF39+UI39+UL39+UO39+UR39+UU39+UX39+VA39+VD39+VG39+VJ39+VM39+VP39+VS39+VV39+VY39+WB39+WE39+WH39+WK39+WN39+WQ39+WT39+WW39+WZ39+XC39+XF39+XI39+XL39+XO39+XR39+XU39+XX39+YA39+YD39+YG39+YJ39+YM39+YP39+YS39+YV39+YY39+ZB39+ZE39+ZH39+ZK39+ZN39+ZQ39+ZT39+ZW39+ZZ39+AAC39)/53</f>
        <v>37.141509433962263</v>
      </c>
    </row>
    <row r="59" spans="2:4" x14ac:dyDescent="0.25">
      <c r="B59" t="s">
        <v>3216</v>
      </c>
      <c r="C59" t="s">
        <v>3213</v>
      </c>
      <c r="D59">
        <f>(UD39+UG39+UJ39+UM39+UP39+US39+UV39+UY39+VB39+VE39+VH39+VK39+VN39+VQ39+VT39+VW39+VZ39+WC39+WF39+WI39+WL39+WO39+WR39+WU39+WX39+XA39+XD39+XG39+XJ39+XM39+XP39+XS39+XV39+XY39+YB39+YE39+YH39+YK39+YN39+YQ39+YT39+YW39+YZ39+ZC39+ZF39+ZI39+ZL39+ZO39+ZR39+ZU39+ZX39+AAA39+AAD39)/53</f>
        <v>49.849056603773583</v>
      </c>
    </row>
    <row r="60" spans="2:4" x14ac:dyDescent="0.25">
      <c r="B60" t="s">
        <v>3217</v>
      </c>
      <c r="C60" t="s">
        <v>3213</v>
      </c>
      <c r="D60">
        <f>(UE39+UH39+UK39+UN39+UQ39+UT39+UW39+UZ39+VC39+VF39+VI39+VL39+VO39+VR39+VU39+VX39+WA39+WD39+WG39+WJ39+WM39+WP39+WS39+WV39+WY39+XB39+XE39+XH39+XK39+XN39+XQ39+XT39+XW39+XZ39+YC39+YF39+YI39+YL39+YO39+YR39+YU39+YX39+ZA39+ZD39+ZG39+ZJ39+ZM39+ZP39+ZS39+ZV39+ZY39+AAB39+AAE39)/53</f>
        <v>12</v>
      </c>
    </row>
  </sheetData>
  <autoFilter ref="A4:AAE39" xr:uid="{00000000-0001-0000-0400-000000000000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2" showButton="0"/>
    <filterColumn colId="93" showButton="0"/>
    <filterColumn colId="94" showButton="0"/>
    <filterColumn colId="95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6" showButton="0"/>
    <filterColumn colId="127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48" showButton="0"/>
    <filterColumn colId="149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7" showButton="0"/>
    <filterColumn colId="158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5" showButton="0"/>
    <filterColumn colId="166" showButton="0"/>
    <filterColumn colId="167" showButton="0"/>
    <filterColumn colId="168" showButton="0"/>
    <filterColumn colId="169" showButton="0"/>
    <filterColumn colId="170" showButton="0"/>
    <filterColumn colId="171" showButton="0"/>
    <filterColumn colId="172" showButton="0"/>
    <filterColumn colId="173" showButton="0"/>
    <filterColumn colId="174" showButton="0"/>
    <filterColumn colId="175" showButton="0"/>
    <filterColumn colId="176" showButton="0"/>
    <filterColumn colId="177" showButton="0"/>
    <filterColumn colId="179" showButton="0"/>
    <filterColumn colId="180" showButton="0"/>
    <filterColumn colId="181" showButton="0"/>
    <filterColumn colId="182" showButton="0"/>
    <filterColumn colId="183" showButton="0"/>
    <filterColumn colId="184" showButton="0"/>
    <filterColumn colId="185" showButton="0"/>
    <filterColumn colId="186" showButton="0"/>
    <filterColumn colId="187" showButton="0"/>
    <filterColumn colId="188" showButton="0"/>
    <filterColumn colId="189" showButton="0"/>
    <filterColumn colId="190" showButton="0"/>
    <filterColumn colId="191" showButton="0"/>
    <filterColumn colId="192" showButton="0"/>
    <filterColumn colId="193" showButton="0"/>
    <filterColumn colId="194" showButton="0"/>
    <filterColumn colId="195" showButton="0"/>
    <filterColumn colId="196" showButton="0"/>
    <filterColumn colId="197" showButton="0"/>
    <filterColumn colId="198" showButton="0"/>
    <filterColumn colId="199" showButton="0"/>
    <filterColumn colId="200" showButton="0"/>
    <filterColumn colId="201" showButton="0"/>
    <filterColumn colId="202" showButton="0"/>
    <filterColumn colId="203" showButton="0"/>
    <filterColumn colId="204" showButton="0"/>
    <filterColumn colId="205" showButton="0"/>
    <filterColumn colId="206" showButton="0"/>
    <filterColumn colId="207" showButton="0"/>
    <filterColumn colId="208" showButton="0"/>
    <filterColumn colId="209" showButton="0"/>
    <filterColumn colId="210" showButton="0"/>
    <filterColumn colId="211" showButton="0"/>
    <filterColumn colId="212" showButton="0"/>
    <filterColumn colId="213" showButton="0"/>
    <filterColumn colId="214" showButton="0"/>
    <filterColumn colId="215" showButton="0"/>
    <filterColumn colId="216" showButton="0"/>
    <filterColumn colId="217" showButton="0"/>
    <filterColumn colId="218" showButton="0"/>
    <filterColumn colId="219" showButton="0"/>
    <filterColumn colId="221" showButton="0"/>
    <filterColumn colId="222" showButton="0"/>
    <filterColumn colId="223" showButton="0"/>
    <filterColumn colId="224" showButton="0"/>
    <filterColumn colId="225" showButton="0"/>
    <filterColumn colId="226" showButton="0"/>
    <filterColumn colId="227" showButton="0"/>
    <filterColumn colId="228" showButton="0"/>
    <filterColumn colId="229" showButton="0"/>
    <filterColumn colId="230" showButton="0"/>
    <filterColumn colId="231" showButton="0"/>
    <filterColumn colId="232" showButton="0"/>
    <filterColumn colId="233" showButton="0"/>
    <filterColumn colId="234" showButton="0"/>
    <filterColumn colId="235" showButton="0"/>
    <filterColumn colId="236" showButton="0"/>
    <filterColumn colId="237" showButton="0"/>
    <filterColumn colId="238" showButton="0"/>
    <filterColumn colId="239" showButton="0"/>
    <filterColumn colId="240" showButton="0"/>
    <filterColumn colId="241" showButton="0"/>
    <filterColumn colId="242" showButton="0"/>
    <filterColumn colId="243" showButton="0"/>
    <filterColumn colId="244" showButton="0"/>
    <filterColumn colId="245" showButton="0"/>
    <filterColumn colId="246" showButton="0"/>
    <filterColumn colId="247" showButton="0"/>
    <filterColumn colId="248" showButton="0"/>
    <filterColumn colId="249" showButton="0"/>
    <filterColumn colId="250" showButton="0"/>
    <filterColumn colId="251" showButton="0"/>
    <filterColumn colId="252" showButton="0"/>
    <filterColumn colId="253" showButton="0"/>
    <filterColumn colId="254" showButton="0"/>
    <filterColumn colId="255" showButton="0"/>
    <filterColumn colId="256" showButton="0"/>
    <filterColumn colId="257" showButton="0"/>
    <filterColumn colId="258" showButton="0"/>
    <filterColumn colId="259" showButton="0"/>
    <filterColumn colId="260" showButton="0"/>
    <filterColumn colId="261" showButton="0"/>
    <filterColumn colId="262" showButton="0"/>
    <filterColumn colId="263" showButton="0"/>
    <filterColumn colId="264" showButton="0"/>
    <filterColumn colId="265" showButton="0"/>
    <filterColumn colId="266" showButton="0"/>
    <filterColumn colId="267" showButton="0"/>
    <filterColumn colId="268" showButton="0"/>
    <filterColumn colId="269" showButton="0"/>
    <filterColumn colId="270" showButton="0"/>
    <filterColumn colId="271" showButton="0"/>
    <filterColumn colId="272" showButton="0"/>
    <filterColumn colId="273" showButton="0"/>
    <filterColumn colId="274" showButton="0"/>
    <filterColumn colId="275" showButton="0"/>
    <filterColumn colId="276" showButton="0"/>
    <filterColumn colId="277" showButton="0"/>
    <filterColumn colId="278" showButton="0"/>
    <filterColumn colId="279" showButton="0"/>
    <filterColumn colId="280" showButton="0"/>
    <filterColumn colId="281" showButton="0"/>
    <filterColumn colId="282" showButton="0"/>
    <filterColumn colId="283" showButton="0"/>
    <filterColumn colId="284" showButton="0"/>
    <filterColumn colId="285" showButton="0"/>
    <filterColumn colId="286" showButton="0"/>
    <filterColumn colId="287" showButton="0"/>
    <filterColumn colId="288" showButton="0"/>
    <filterColumn colId="289" showButton="0"/>
    <filterColumn colId="290" showButton="0"/>
    <filterColumn colId="291" showButton="0"/>
    <filterColumn colId="292" showButton="0"/>
    <filterColumn colId="293" showButton="0"/>
    <filterColumn colId="294" showButton="0"/>
    <filterColumn colId="295" showButton="0"/>
    <filterColumn colId="296" showButton="0"/>
    <filterColumn colId="297" showButton="0"/>
    <filterColumn colId="298" showButton="0"/>
    <filterColumn colId="299" showButton="0"/>
    <filterColumn colId="300" showButton="0"/>
    <filterColumn colId="301" showButton="0"/>
    <filterColumn colId="302" showButton="0"/>
    <filterColumn colId="303" showButton="0"/>
    <filterColumn colId="304" showButton="0"/>
    <filterColumn colId="305" showButton="0"/>
    <filterColumn colId="306" showButton="0"/>
    <filterColumn colId="308" showButton="0"/>
    <filterColumn colId="309" showButton="0"/>
    <filterColumn colId="310" showButton="0"/>
    <filterColumn colId="311" showButton="0"/>
    <filterColumn colId="312" showButton="0"/>
    <filterColumn colId="313" showButton="0"/>
    <filterColumn colId="314" showButton="0"/>
    <filterColumn colId="315" showButton="0"/>
    <filterColumn colId="316" showButton="0"/>
    <filterColumn colId="317" showButton="0"/>
    <filterColumn colId="318" showButton="0"/>
    <filterColumn colId="319" showButton="0"/>
    <filterColumn colId="320" showButton="0"/>
    <filterColumn colId="321" showButton="0"/>
    <filterColumn colId="322" showButton="0"/>
    <filterColumn colId="323" showButton="0"/>
    <filterColumn colId="324" showButton="0"/>
    <filterColumn colId="325" showButton="0"/>
    <filterColumn colId="326" showButton="0"/>
    <filterColumn colId="327" showButton="0"/>
    <filterColumn colId="328" showButton="0"/>
    <filterColumn colId="329" showButton="0"/>
    <filterColumn colId="330" showButton="0"/>
    <filterColumn colId="331" showButton="0"/>
    <filterColumn colId="332" showButton="0"/>
    <filterColumn colId="333" showButton="0"/>
    <filterColumn colId="334" showButton="0"/>
    <filterColumn colId="335" showButton="0"/>
    <filterColumn colId="336" showButton="0"/>
    <filterColumn colId="337" showButton="0"/>
    <filterColumn colId="338" showButton="0"/>
    <filterColumn colId="339" showButton="0"/>
    <filterColumn colId="340" showButton="0"/>
    <filterColumn colId="341" showButton="0"/>
    <filterColumn colId="342" showButton="0"/>
    <filterColumn colId="343" showButton="0"/>
    <filterColumn colId="344" showButton="0"/>
    <filterColumn colId="345" showButton="0"/>
    <filterColumn colId="346" showButton="0"/>
    <filterColumn colId="347" showButton="0"/>
    <filterColumn colId="348" showButton="0"/>
    <filterColumn colId="349" showButton="0"/>
    <filterColumn colId="350" showButton="0"/>
    <filterColumn colId="351" showButton="0"/>
    <filterColumn colId="353" showButton="0"/>
    <filterColumn colId="354" showButton="0"/>
    <filterColumn colId="355" showButton="0"/>
    <filterColumn colId="356" showButton="0"/>
    <filterColumn colId="357" showButton="0"/>
    <filterColumn colId="358" showButton="0"/>
    <filterColumn colId="359" showButton="0"/>
    <filterColumn colId="360" showButton="0"/>
    <filterColumn colId="361" showButton="0"/>
    <filterColumn colId="362" showButton="0"/>
    <filterColumn colId="363" showButton="0"/>
    <filterColumn colId="364" showButton="0"/>
    <filterColumn colId="365" showButton="0"/>
    <filterColumn colId="366" showButton="0"/>
    <filterColumn colId="367" showButton="0"/>
    <filterColumn colId="368" showButton="0"/>
    <filterColumn colId="369" showButton="0"/>
    <filterColumn colId="370" showButton="0"/>
    <filterColumn colId="371" showButton="0"/>
    <filterColumn colId="372" showButton="0"/>
    <filterColumn colId="373" showButton="0"/>
    <filterColumn colId="374" showButton="0"/>
    <filterColumn colId="375" showButton="0"/>
    <filterColumn colId="376" showButton="0"/>
    <filterColumn colId="377" showButton="0"/>
    <filterColumn colId="378" showButton="0"/>
    <filterColumn colId="379" showButton="0"/>
    <filterColumn colId="380" showButton="0"/>
    <filterColumn colId="381" showButton="0"/>
    <filterColumn colId="382" showButton="0"/>
    <filterColumn colId="383" showButton="0"/>
    <filterColumn colId="384" showButton="0"/>
    <filterColumn colId="385" showButton="0"/>
    <filterColumn colId="386" showButton="0"/>
    <filterColumn colId="387" showButton="0"/>
    <filterColumn colId="388" showButton="0"/>
    <filterColumn colId="389" showButton="0"/>
    <filterColumn colId="390" showButton="0"/>
    <filterColumn colId="391" showButton="0"/>
    <filterColumn colId="392" showButton="0"/>
    <filterColumn colId="393" showButton="0"/>
    <filterColumn colId="394" showButton="0"/>
    <filterColumn colId="395" showButton="0"/>
    <filterColumn colId="396" showButton="0"/>
    <filterColumn colId="397" showButton="0"/>
    <filterColumn colId="398" showButton="0"/>
    <filterColumn colId="399" showButton="0"/>
    <filterColumn colId="400" showButton="0"/>
    <filterColumn colId="401" showButton="0"/>
    <filterColumn colId="402" showButton="0"/>
    <filterColumn colId="403" showButton="0"/>
    <filterColumn colId="404" showButton="0"/>
    <filterColumn colId="405" showButton="0"/>
    <filterColumn colId="407" showButton="0"/>
    <filterColumn colId="408" showButton="0"/>
    <filterColumn colId="409" showButton="0"/>
    <filterColumn colId="410" showButton="0"/>
    <filterColumn colId="411" showButton="0"/>
    <filterColumn colId="412" showButton="0"/>
    <filterColumn colId="413" showButton="0"/>
    <filterColumn colId="414" showButton="0"/>
    <filterColumn colId="415" showButton="0"/>
    <filterColumn colId="416" showButton="0"/>
    <filterColumn colId="417" showButton="0"/>
    <filterColumn colId="418" showButton="0"/>
    <filterColumn colId="419" showButton="0"/>
    <filterColumn colId="420" showButton="0"/>
    <filterColumn colId="421" showButton="0"/>
    <filterColumn colId="422" showButton="0"/>
    <filterColumn colId="423" showButton="0"/>
    <filterColumn colId="424" showButton="0"/>
    <filterColumn colId="425" showButton="0"/>
    <filterColumn colId="426" showButton="0"/>
    <filterColumn colId="427" showButton="0"/>
    <filterColumn colId="428" showButton="0"/>
    <filterColumn colId="429" showButton="0"/>
    <filterColumn colId="430" showButton="0"/>
    <filterColumn colId="431" showButton="0"/>
    <filterColumn colId="432" showButton="0"/>
    <filterColumn colId="433" showButton="0"/>
    <filterColumn colId="434" showButton="0"/>
    <filterColumn colId="435" showButton="0"/>
    <filterColumn colId="437" showButton="0"/>
    <filterColumn colId="438" showButton="0"/>
    <filterColumn colId="439" showButton="0"/>
    <filterColumn colId="440" showButton="0"/>
    <filterColumn colId="441" showButton="0"/>
    <filterColumn colId="442" showButton="0"/>
    <filterColumn colId="443" showButton="0"/>
    <filterColumn colId="444" showButton="0"/>
    <filterColumn colId="445" showButton="0"/>
    <filterColumn colId="446" showButton="0"/>
    <filterColumn colId="447" showButton="0"/>
    <filterColumn colId="448" showButton="0"/>
    <filterColumn colId="449" showButton="0"/>
    <filterColumn colId="450" showButton="0"/>
    <filterColumn colId="451" showButton="0"/>
    <filterColumn colId="452" showButton="0"/>
    <filterColumn colId="453" showButton="0"/>
    <filterColumn colId="454" showButton="0"/>
    <filterColumn colId="455" showButton="0"/>
    <filterColumn colId="456" showButton="0"/>
    <filterColumn colId="457" showButton="0"/>
    <filterColumn colId="458" showButton="0"/>
    <filterColumn colId="459" showButton="0"/>
    <filterColumn colId="460" showButton="0"/>
    <filterColumn colId="461" showButton="0"/>
    <filterColumn colId="462" showButton="0"/>
    <filterColumn colId="463" showButton="0"/>
    <filterColumn colId="464" showButton="0"/>
    <filterColumn colId="465" showButton="0"/>
    <filterColumn colId="466" showButton="0"/>
    <filterColumn colId="467" showButton="0"/>
    <filterColumn colId="468" showButton="0"/>
    <filterColumn colId="469" showButton="0"/>
    <filterColumn colId="470" showButton="0"/>
    <filterColumn colId="471" showButton="0"/>
    <filterColumn colId="473" showButton="0"/>
    <filterColumn colId="474" showButton="0"/>
    <filterColumn colId="475" showButton="0"/>
    <filterColumn colId="476" showButton="0"/>
    <filterColumn colId="477" showButton="0"/>
    <filterColumn colId="478" showButton="0"/>
    <filterColumn colId="479" showButton="0"/>
    <filterColumn colId="480" showButton="0"/>
    <filterColumn colId="481" showButton="0"/>
    <filterColumn colId="482" showButton="0"/>
    <filterColumn colId="483" showButton="0"/>
    <filterColumn colId="484" showButton="0"/>
    <filterColumn colId="485" showButton="0"/>
    <filterColumn colId="486" showButton="0"/>
    <filterColumn colId="487" showButton="0"/>
    <filterColumn colId="488" showButton="0"/>
    <filterColumn colId="489" showButton="0"/>
    <filterColumn colId="490" showButton="0"/>
    <filterColumn colId="491" showButton="0"/>
    <filterColumn colId="492" showButton="0"/>
    <filterColumn colId="493" showButton="0"/>
    <filterColumn colId="494" showButton="0"/>
    <filterColumn colId="495" showButton="0"/>
    <filterColumn colId="496" showButton="0"/>
    <filterColumn colId="497" showButton="0"/>
    <filterColumn colId="498" showButton="0"/>
    <filterColumn colId="499" showButton="0"/>
    <filterColumn colId="500" showButton="0"/>
    <filterColumn colId="501" showButton="0"/>
    <filterColumn colId="502" showButton="0"/>
    <filterColumn colId="503" showButton="0"/>
    <filterColumn colId="504" showButton="0"/>
    <filterColumn colId="506" showButton="0"/>
    <filterColumn colId="507" showButton="0"/>
    <filterColumn colId="508" showButton="0"/>
    <filterColumn colId="509" showButton="0"/>
    <filterColumn colId="510" showButton="0"/>
    <filterColumn colId="511" showButton="0"/>
    <filterColumn colId="512" showButton="0"/>
    <filterColumn colId="513" showButton="0"/>
    <filterColumn colId="514" showButton="0"/>
    <filterColumn colId="515" showButton="0"/>
    <filterColumn colId="516" showButton="0"/>
    <filterColumn colId="517" showButton="0"/>
    <filterColumn colId="518" showButton="0"/>
    <filterColumn colId="519" showButton="0"/>
    <filterColumn colId="520" showButton="0"/>
    <filterColumn colId="521" showButton="0"/>
    <filterColumn colId="522" showButton="0"/>
    <filterColumn colId="523" showButton="0"/>
    <filterColumn colId="524" showButton="0"/>
    <filterColumn colId="525" showButton="0"/>
    <filterColumn colId="526" showButton="0"/>
    <filterColumn colId="527" showButton="0"/>
    <filterColumn colId="528" showButton="0"/>
    <filterColumn colId="529" showButton="0"/>
    <filterColumn colId="530" showButton="0"/>
    <filterColumn colId="531" showButton="0"/>
    <filterColumn colId="532" showButton="0"/>
    <filterColumn colId="533" showButton="0"/>
    <filterColumn colId="534" showButton="0"/>
    <filterColumn colId="535" showButton="0"/>
    <filterColumn colId="536" showButton="0"/>
    <filterColumn colId="537" showButton="0"/>
    <filterColumn colId="538" showButton="0"/>
    <filterColumn colId="539" showButton="0"/>
    <filterColumn colId="540" showButton="0"/>
    <filterColumn colId="541" showButton="0"/>
    <filterColumn colId="542" showButton="0"/>
    <filterColumn colId="543" showButton="0"/>
    <filterColumn colId="544" showButton="0"/>
    <filterColumn colId="545" showButton="0"/>
    <filterColumn colId="546" showButton="0"/>
    <filterColumn colId="548" showButton="0"/>
    <filterColumn colId="549" showButton="0"/>
    <filterColumn colId="550" showButton="0"/>
    <filterColumn colId="551" showButton="0"/>
    <filterColumn colId="552" showButton="0"/>
    <filterColumn colId="553" showButton="0"/>
    <filterColumn colId="554" showButton="0"/>
    <filterColumn colId="555" showButton="0"/>
    <filterColumn colId="556" showButton="0"/>
    <filterColumn colId="557" showButton="0"/>
    <filterColumn colId="558" showButton="0"/>
    <filterColumn colId="559" showButton="0"/>
    <filterColumn colId="560" showButton="0"/>
    <filterColumn colId="561" showButton="0"/>
    <filterColumn colId="562" showButton="0"/>
    <filterColumn colId="563" showButton="0"/>
    <filterColumn colId="564" showButton="0"/>
    <filterColumn colId="565" showButton="0"/>
    <filterColumn colId="566" showButton="0"/>
    <filterColumn colId="567" showButton="0"/>
    <filterColumn colId="568" showButton="0"/>
    <filterColumn colId="569" showButton="0"/>
    <filterColumn colId="570" showButton="0"/>
    <filterColumn colId="571" showButton="0"/>
    <filterColumn colId="572" showButton="0"/>
    <filterColumn colId="573" showButton="0"/>
    <filterColumn colId="574" showButton="0"/>
    <filterColumn colId="575" showButton="0"/>
    <filterColumn colId="576" showButton="0"/>
    <filterColumn colId="577" showButton="0"/>
    <filterColumn colId="578" showButton="0"/>
    <filterColumn colId="579" showButton="0"/>
    <filterColumn colId="580" showButton="0"/>
    <filterColumn colId="581" showButton="0"/>
    <filterColumn colId="582" showButton="0"/>
    <filterColumn colId="583" showButton="0"/>
    <filterColumn colId="584" showButton="0"/>
    <filterColumn colId="585" showButton="0"/>
    <filterColumn colId="586" showButton="0"/>
    <filterColumn colId="587" showButton="0"/>
    <filterColumn colId="588" showButton="0"/>
    <filterColumn colId="589" showButton="0"/>
    <filterColumn colId="590" showButton="0"/>
    <filterColumn colId="591" showButton="0"/>
    <filterColumn colId="592" showButton="0"/>
    <filterColumn colId="593" showButton="0"/>
    <filterColumn colId="594" showButton="0"/>
    <filterColumn colId="595" showButton="0"/>
    <filterColumn colId="596" showButton="0"/>
    <filterColumn colId="597" showButton="0"/>
    <filterColumn colId="598" showButton="0"/>
    <filterColumn colId="599" showButton="0"/>
    <filterColumn colId="600" showButton="0"/>
    <filterColumn colId="601" showButton="0"/>
    <filterColumn colId="602" showButton="0"/>
    <filterColumn colId="603" showButton="0"/>
    <filterColumn colId="604" showButton="0"/>
    <filterColumn colId="605" showButton="0"/>
    <filterColumn colId="606" showButton="0"/>
    <filterColumn colId="607" showButton="0"/>
    <filterColumn colId="608" showButton="0"/>
    <filterColumn colId="609" showButton="0"/>
    <filterColumn colId="610" showButton="0"/>
    <filterColumn colId="611" showButton="0"/>
    <filterColumn colId="612" showButton="0"/>
    <filterColumn colId="613" showButton="0"/>
    <filterColumn colId="614" showButton="0"/>
    <filterColumn colId="615" showButton="0"/>
    <filterColumn colId="616" showButton="0"/>
    <filterColumn colId="617" showButton="0"/>
    <filterColumn colId="618" showButton="0"/>
    <filterColumn colId="619" showButton="0"/>
    <filterColumn colId="620" showButton="0"/>
    <filterColumn colId="621" showButton="0"/>
    <filterColumn colId="622" showButton="0"/>
    <filterColumn colId="623" showButton="0"/>
    <filterColumn colId="624" showButton="0"/>
    <filterColumn colId="625" showButton="0"/>
    <filterColumn colId="626" showButton="0"/>
    <filterColumn colId="627" showButton="0"/>
    <filterColumn colId="628" showButton="0"/>
    <filterColumn colId="629" showButton="0"/>
    <filterColumn colId="630" showButton="0"/>
    <filterColumn colId="631" showButton="0"/>
    <filterColumn colId="632" showButton="0"/>
    <filterColumn colId="633" showButton="0"/>
    <filterColumn colId="634" showButton="0"/>
    <filterColumn colId="635" showButton="0"/>
    <filterColumn colId="636" showButton="0"/>
    <filterColumn colId="637" showButton="0"/>
    <filterColumn colId="638" showButton="0"/>
    <filterColumn colId="639" showButton="0"/>
    <filterColumn colId="640" showButton="0"/>
    <filterColumn colId="641" showButton="0"/>
    <filterColumn colId="642" showButton="0"/>
    <filterColumn colId="643" showButton="0"/>
    <filterColumn colId="644" showButton="0"/>
    <filterColumn colId="645" showButton="0"/>
    <filterColumn colId="646" showButton="0"/>
    <filterColumn colId="647" showButton="0"/>
    <filterColumn colId="648" showButton="0"/>
    <filterColumn colId="649" showButton="0"/>
    <filterColumn colId="650" showButton="0"/>
    <filterColumn colId="651" showButton="0"/>
    <filterColumn colId="652" showButton="0"/>
    <filterColumn colId="653" showButton="0"/>
    <filterColumn colId="654" showButton="0"/>
    <filterColumn colId="655" showButton="0"/>
    <filterColumn colId="656" showButton="0"/>
    <filterColumn colId="657" showButton="0"/>
    <filterColumn colId="658" showButton="0"/>
    <filterColumn colId="659" showButton="0"/>
    <filterColumn colId="660" showButton="0"/>
    <filterColumn colId="661" showButton="0"/>
    <filterColumn colId="662" showButton="0"/>
    <filterColumn colId="663" showButton="0"/>
    <filterColumn colId="664" showButton="0"/>
    <filterColumn colId="665" showButton="0"/>
    <filterColumn colId="666" showButton="0"/>
    <filterColumn colId="667" showButton="0"/>
    <filterColumn colId="668" showButton="0"/>
    <filterColumn colId="669" showButton="0"/>
    <filterColumn colId="670" showButton="0"/>
    <filterColumn colId="671" showButton="0"/>
    <filterColumn colId="672" showButton="0"/>
    <filterColumn colId="673" showButton="0"/>
    <filterColumn colId="674" showButton="0"/>
    <filterColumn colId="675" showButton="0"/>
    <filterColumn colId="676" showButton="0"/>
    <filterColumn colId="677" showButton="0"/>
    <filterColumn colId="678" showButton="0"/>
    <filterColumn colId="679" showButton="0"/>
    <filterColumn colId="680" showButton="0"/>
    <filterColumn colId="681" showButton="0"/>
    <filterColumn colId="682" showButton="0"/>
    <filterColumn colId="683" showButton="0"/>
    <filterColumn colId="684" showButton="0"/>
    <filterColumn colId="685" showButton="0"/>
    <filterColumn colId="686" showButton="0"/>
    <filterColumn colId="687" showButton="0"/>
    <filterColumn colId="688" showButton="0"/>
    <filterColumn colId="689" showButton="0"/>
    <filterColumn colId="690" showButton="0"/>
    <filterColumn colId="691" showButton="0"/>
    <filterColumn colId="692" showButton="0"/>
    <filterColumn colId="693" showButton="0"/>
    <filterColumn colId="694" showButton="0"/>
    <filterColumn colId="695" showButton="0"/>
    <filterColumn colId="696" showButton="0"/>
    <filterColumn colId="697" showButton="0"/>
    <filterColumn colId="698" showButton="0"/>
    <filterColumn colId="699" showButton="0"/>
    <filterColumn colId="700" showButton="0"/>
    <filterColumn colId="701" showButton="0"/>
    <filterColumn colId="702" showButton="0"/>
    <filterColumn colId="703" showButton="0"/>
    <filterColumn colId="704" showButton="0"/>
    <filterColumn colId="705" showButton="0"/>
  </autoFilter>
  <mergeCells count="498">
    <mergeCell ref="A38:B38"/>
    <mergeCell ref="A39:B39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25" right="0.25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2023-11-10T10:28:37Z</cp:lastPrinted>
  <dcterms:created xsi:type="dcterms:W3CDTF">2022-12-22T06:57:03Z</dcterms:created>
  <dcterms:modified xsi:type="dcterms:W3CDTF">2023-11-22T08:33:47Z</dcterms:modified>
</cp:coreProperties>
</file>