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M21" i="1"/>
  <c r="P10"/>
  <c r="I21"/>
  <c r="G21"/>
  <c r="C20" l="1"/>
  <c r="C18" l="1"/>
  <c r="B21" l="1"/>
  <c r="C21"/>
  <c r="D21"/>
  <c r="E21"/>
  <c r="J21"/>
  <c r="K21"/>
  <c r="L21"/>
</calcChain>
</file>

<file path=xl/sharedStrings.xml><?xml version="1.0" encoding="utf-8"?>
<sst xmlns="http://schemas.openxmlformats.org/spreadsheetml/2006/main" count="36" uniqueCount="28">
  <si>
    <t>Школа</t>
  </si>
  <si>
    <t>Годовой фонд ФВ</t>
  </si>
  <si>
    <t>Выделено за 9 мес.</t>
  </si>
  <si>
    <t>питание</t>
  </si>
  <si>
    <t>обмундирование</t>
  </si>
  <si>
    <t>канц.товары</t>
  </si>
  <si>
    <t>отдых</t>
  </si>
  <si>
    <t>мат.помощь</t>
  </si>
  <si>
    <t>чел.</t>
  </si>
  <si>
    <t>сумма</t>
  </si>
  <si>
    <t>расход за 9 месяцев</t>
  </si>
  <si>
    <t>ОСШ №4</t>
  </si>
  <si>
    <t>ОСШ №1</t>
  </si>
  <si>
    <t>лицей № 2</t>
  </si>
  <si>
    <t>ОСШ № 3</t>
  </si>
  <si>
    <t>ОСШ № 5</t>
  </si>
  <si>
    <t>ОСШ № 6</t>
  </si>
  <si>
    <t>Ш/гимназия № 7</t>
  </si>
  <si>
    <t>ОСШ № 8</t>
  </si>
  <si>
    <t>ОСШ № 9</t>
  </si>
  <si>
    <t xml:space="preserve">ОСШ № 10 </t>
  </si>
  <si>
    <t>ш/лицей № 15</t>
  </si>
  <si>
    <t>ОСШ № 16</t>
  </si>
  <si>
    <t>ш/лицей № 17</t>
  </si>
  <si>
    <t>ОСШ № 25</t>
  </si>
  <si>
    <t>ОСШ № 24</t>
  </si>
  <si>
    <t>Итого:</t>
  </si>
  <si>
    <t>Расходы фонда всеобуча  за 9 месяцев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</si>
</sst>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3" fontId="0" fillId="0" borderId="1" xfId="0" applyNumberFormat="1" applyBorder="1"/>
    <xf numFmtId="1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M20" sqref="M20"/>
    </sheetView>
  </sheetViews>
  <sheetFormatPr defaultRowHeight="14.4"/>
  <cols>
    <col min="1" max="1" width="18.21875" customWidth="1"/>
    <col min="2" max="2" width="10.21875" customWidth="1"/>
    <col min="3" max="3" width="12" customWidth="1"/>
    <col min="4" max="4" width="8.44140625" customWidth="1"/>
  </cols>
  <sheetData>
    <row r="1" spans="1:16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6">
      <c r="A3" s="7" t="s">
        <v>0</v>
      </c>
      <c r="B3" s="8" t="s">
        <v>1</v>
      </c>
      <c r="C3" s="8" t="s">
        <v>2</v>
      </c>
      <c r="D3" s="7" t="s">
        <v>10</v>
      </c>
      <c r="E3" s="7"/>
      <c r="F3" s="7"/>
      <c r="G3" s="7"/>
      <c r="H3" s="7"/>
      <c r="I3" s="7"/>
      <c r="J3" s="7"/>
      <c r="K3" s="7"/>
      <c r="L3" s="7"/>
      <c r="M3" s="7"/>
    </row>
    <row r="4" spans="1:16">
      <c r="A4" s="7"/>
      <c r="B4" s="8"/>
      <c r="C4" s="8"/>
      <c r="D4" s="7" t="s">
        <v>3</v>
      </c>
      <c r="E4" s="7"/>
      <c r="F4" s="1" t="s">
        <v>4</v>
      </c>
      <c r="G4" s="1"/>
      <c r="H4" s="7" t="s">
        <v>5</v>
      </c>
      <c r="I4" s="7"/>
      <c r="J4" s="7" t="s">
        <v>6</v>
      </c>
      <c r="K4" s="7"/>
      <c r="L4" s="7" t="s">
        <v>7</v>
      </c>
      <c r="M4" s="7"/>
    </row>
    <row r="5" spans="1:16" ht="28.8" customHeight="1">
      <c r="A5" s="7"/>
      <c r="B5" s="8"/>
      <c r="C5" s="8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</row>
    <row r="6" spans="1:16">
      <c r="A6" s="1" t="s">
        <v>12</v>
      </c>
      <c r="B6" s="1">
        <v>5397</v>
      </c>
      <c r="C6" s="1">
        <v>2946</v>
      </c>
      <c r="D6" s="1">
        <v>65</v>
      </c>
      <c r="E6" s="1">
        <v>2038</v>
      </c>
      <c r="F6" s="1"/>
      <c r="G6" s="1"/>
      <c r="H6" s="1"/>
      <c r="I6" s="1"/>
      <c r="J6" s="1">
        <v>10</v>
      </c>
      <c r="K6" s="1">
        <v>70</v>
      </c>
      <c r="L6" s="1">
        <v>41</v>
      </c>
      <c r="M6" s="1">
        <v>838</v>
      </c>
    </row>
    <row r="7" spans="1:16">
      <c r="A7" s="1" t="s">
        <v>13</v>
      </c>
      <c r="B7" s="1">
        <v>9594</v>
      </c>
      <c r="C7" s="1">
        <v>5049</v>
      </c>
      <c r="D7" s="1">
        <v>93</v>
      </c>
      <c r="E7" s="1">
        <v>3306.48</v>
      </c>
      <c r="F7" s="1"/>
      <c r="G7" s="1"/>
      <c r="H7" s="1">
        <v>44</v>
      </c>
      <c r="I7" s="1">
        <v>258.62</v>
      </c>
      <c r="J7" s="1">
        <v>16</v>
      </c>
      <c r="K7" s="1">
        <v>112</v>
      </c>
      <c r="L7" s="1">
        <v>89</v>
      </c>
      <c r="M7" s="1">
        <v>1371.9</v>
      </c>
    </row>
    <row r="8" spans="1:16">
      <c r="A8" s="1" t="s">
        <v>14</v>
      </c>
      <c r="B8" s="1">
        <v>1952</v>
      </c>
      <c r="C8" s="1">
        <v>1101</v>
      </c>
      <c r="D8" s="1">
        <v>34</v>
      </c>
      <c r="E8" s="1">
        <v>758</v>
      </c>
      <c r="F8" s="1"/>
      <c r="G8" s="1"/>
      <c r="H8" s="1">
        <v>33</v>
      </c>
      <c r="I8" s="1">
        <v>245</v>
      </c>
      <c r="J8" s="1">
        <v>14</v>
      </c>
      <c r="K8" s="1">
        <v>98</v>
      </c>
      <c r="L8" s="1"/>
      <c r="M8" s="1"/>
    </row>
    <row r="9" spans="1:16">
      <c r="A9" s="1" t="s">
        <v>11</v>
      </c>
      <c r="B9" s="1">
        <v>2313</v>
      </c>
      <c r="C9" s="1">
        <v>1408</v>
      </c>
      <c r="D9" s="1">
        <v>35</v>
      </c>
      <c r="E9" s="1">
        <v>1219</v>
      </c>
      <c r="F9" s="1"/>
      <c r="G9" s="1"/>
      <c r="H9" s="1"/>
      <c r="I9" s="1"/>
      <c r="J9" s="1">
        <v>16</v>
      </c>
      <c r="K9" s="1">
        <v>189</v>
      </c>
      <c r="L9" s="1"/>
      <c r="M9" s="1"/>
    </row>
    <row r="10" spans="1:16">
      <c r="A10" s="1" t="s">
        <v>15</v>
      </c>
      <c r="B10" s="1">
        <v>2514</v>
      </c>
      <c r="C10" s="1">
        <v>1905</v>
      </c>
      <c r="D10" s="1">
        <v>35</v>
      </c>
      <c r="E10" s="1">
        <v>1785</v>
      </c>
      <c r="F10" s="1"/>
      <c r="G10" s="1"/>
      <c r="H10" s="1"/>
      <c r="I10" s="1"/>
      <c r="J10" s="1">
        <v>12</v>
      </c>
      <c r="K10" s="1">
        <v>120</v>
      </c>
      <c r="L10" s="1"/>
      <c r="M10" s="1"/>
      <c r="P10">
        <f>9+18+18+19+13+14+5+7+15+21+24+26+26+27+25+27+22+27+25+27+25+25+20+9+24+12+16+5+19+24+6+22+27+19+4+26+27+26+26+27+17+2+26+19+18+12+11+22+8+27+19+26+24+22+23+20+20+18+10+19+19+17+18+16+18+23+20+17+17+17+24+24+24+2+16+5</f>
        <v>1424</v>
      </c>
    </row>
    <row r="11" spans="1:16">
      <c r="A11" s="1" t="s">
        <v>16</v>
      </c>
      <c r="B11" s="1">
        <v>3457</v>
      </c>
      <c r="C11" s="1">
        <v>1317</v>
      </c>
      <c r="D11" s="1">
        <v>14</v>
      </c>
      <c r="E11" s="1">
        <v>1317</v>
      </c>
      <c r="F11" s="1"/>
      <c r="G11" s="1"/>
      <c r="H11" s="1"/>
      <c r="I11" s="1"/>
      <c r="J11" s="1">
        <v>0</v>
      </c>
      <c r="K11" s="1">
        <v>0</v>
      </c>
      <c r="L11" s="1"/>
      <c r="M11" s="1"/>
    </row>
    <row r="12" spans="1:16">
      <c r="A12" s="1" t="s">
        <v>17</v>
      </c>
      <c r="B12" s="1">
        <v>12849</v>
      </c>
      <c r="C12" s="1">
        <v>6400</v>
      </c>
      <c r="D12" s="1">
        <v>118</v>
      </c>
      <c r="E12" s="1">
        <v>4633.8999999999996</v>
      </c>
      <c r="F12" s="1">
        <v>70</v>
      </c>
      <c r="G12" s="1">
        <v>970</v>
      </c>
      <c r="H12" s="1">
        <v>51</v>
      </c>
      <c r="I12" s="1">
        <v>267</v>
      </c>
      <c r="J12" s="1">
        <v>23</v>
      </c>
      <c r="K12" s="1">
        <v>395.1</v>
      </c>
      <c r="L12" s="1">
        <v>10</v>
      </c>
      <c r="M12" s="1">
        <v>134</v>
      </c>
    </row>
    <row r="13" spans="1:16">
      <c r="A13" s="1" t="s">
        <v>18</v>
      </c>
      <c r="B13" s="1">
        <v>12274</v>
      </c>
      <c r="C13" s="1">
        <v>5340</v>
      </c>
      <c r="D13" s="1">
        <v>118</v>
      </c>
      <c r="E13" s="1">
        <v>3704</v>
      </c>
      <c r="F13" s="1"/>
      <c r="G13" s="1"/>
      <c r="H13" s="1"/>
      <c r="I13" s="1"/>
      <c r="J13" s="1">
        <v>40</v>
      </c>
      <c r="K13" s="1">
        <v>336</v>
      </c>
      <c r="L13" s="1">
        <v>80</v>
      </c>
      <c r="M13" s="1">
        <v>1300</v>
      </c>
    </row>
    <row r="14" spans="1:16">
      <c r="A14" s="1" t="s">
        <v>19</v>
      </c>
      <c r="B14" s="1">
        <v>6700</v>
      </c>
      <c r="C14" s="1">
        <v>3782</v>
      </c>
      <c r="D14" s="1">
        <v>61</v>
      </c>
      <c r="E14" s="1">
        <v>2295</v>
      </c>
      <c r="F14" s="1"/>
      <c r="G14" s="1"/>
      <c r="H14" s="1">
        <v>58</v>
      </c>
      <c r="I14" s="1">
        <v>587</v>
      </c>
      <c r="J14" s="1">
        <v>5</v>
      </c>
      <c r="K14" s="1">
        <v>30</v>
      </c>
      <c r="L14" s="1">
        <v>58</v>
      </c>
      <c r="M14" s="1">
        <v>870</v>
      </c>
    </row>
    <row r="15" spans="1:16">
      <c r="A15" s="2" t="s">
        <v>20</v>
      </c>
      <c r="B15" s="1">
        <v>4285</v>
      </c>
      <c r="C15" s="1">
        <v>1875</v>
      </c>
      <c r="D15" s="1">
        <v>35</v>
      </c>
      <c r="E15" s="1">
        <v>1760</v>
      </c>
      <c r="F15" s="1"/>
      <c r="G15" s="1"/>
      <c r="H15" s="1"/>
      <c r="I15" s="1"/>
      <c r="J15" s="1">
        <v>5</v>
      </c>
      <c r="K15" s="1">
        <v>35</v>
      </c>
      <c r="L15" s="1">
        <v>4</v>
      </c>
      <c r="M15" s="1">
        <v>80</v>
      </c>
    </row>
    <row r="16" spans="1:16">
      <c r="A16" s="2" t="s">
        <v>21</v>
      </c>
      <c r="B16" s="1">
        <v>2747</v>
      </c>
      <c r="C16" s="1">
        <v>1519</v>
      </c>
      <c r="D16" s="1">
        <v>41</v>
      </c>
      <c r="E16" s="1">
        <v>1477</v>
      </c>
      <c r="F16" s="1"/>
      <c r="G16" s="1"/>
      <c r="H16" s="1"/>
      <c r="I16" s="1"/>
      <c r="J16" s="1">
        <v>6</v>
      </c>
      <c r="K16" s="1">
        <v>42</v>
      </c>
      <c r="L16" s="1"/>
      <c r="M16" s="1"/>
    </row>
    <row r="17" spans="1:13">
      <c r="A17" s="2" t="s">
        <v>22</v>
      </c>
      <c r="B17" s="4">
        <v>8010</v>
      </c>
      <c r="C17" s="4">
        <v>3568</v>
      </c>
      <c r="D17" s="1">
        <v>106</v>
      </c>
      <c r="E17" s="4">
        <v>3402</v>
      </c>
      <c r="F17" s="1"/>
      <c r="G17" s="1"/>
      <c r="H17" s="1"/>
      <c r="I17" s="1"/>
      <c r="J17" s="1">
        <v>19</v>
      </c>
      <c r="K17" s="5">
        <v>166</v>
      </c>
      <c r="L17" s="1"/>
      <c r="M17" s="1"/>
    </row>
    <row r="18" spans="1:13">
      <c r="A18" s="2" t="s">
        <v>23</v>
      </c>
      <c r="B18" s="1">
        <v>3922</v>
      </c>
      <c r="C18" s="1">
        <f>306+184+351+410+429+100+42+179</f>
        <v>2001</v>
      </c>
      <c r="D18" s="1">
        <v>45</v>
      </c>
      <c r="E18" s="1">
        <v>1788.4</v>
      </c>
      <c r="F18" s="1"/>
      <c r="G18" s="1"/>
      <c r="H18" s="1"/>
      <c r="I18" s="1"/>
      <c r="J18" s="1">
        <v>6</v>
      </c>
      <c r="K18" s="1">
        <v>42</v>
      </c>
      <c r="L18" s="1">
        <v>17</v>
      </c>
      <c r="M18" s="1">
        <v>170</v>
      </c>
    </row>
    <row r="19" spans="1:13">
      <c r="A19" s="1" t="s">
        <v>25</v>
      </c>
      <c r="B19" s="1">
        <v>1862</v>
      </c>
      <c r="C19" s="1">
        <v>1225</v>
      </c>
      <c r="D19" s="1">
        <v>38</v>
      </c>
      <c r="E19" s="1">
        <v>911</v>
      </c>
      <c r="F19" s="1"/>
      <c r="G19" s="1"/>
      <c r="H19" s="1"/>
      <c r="I19" s="1"/>
      <c r="J19" s="1">
        <v>32</v>
      </c>
      <c r="K19" s="1">
        <v>314</v>
      </c>
      <c r="L19" s="1"/>
      <c r="M19" s="1"/>
    </row>
    <row r="20" spans="1:13">
      <c r="A20" s="1" t="s">
        <v>24</v>
      </c>
      <c r="B20" s="3">
        <v>9527</v>
      </c>
      <c r="C20" s="3">
        <f>E20+G20+I20+K20+M20</f>
        <v>3411</v>
      </c>
      <c r="D20" s="3">
        <v>98</v>
      </c>
      <c r="E20" s="3">
        <v>3362</v>
      </c>
      <c r="F20" s="3"/>
      <c r="G20" s="3"/>
      <c r="H20" s="3"/>
      <c r="I20" s="3"/>
      <c r="J20" s="3">
        <v>7</v>
      </c>
      <c r="K20" s="3">
        <v>49</v>
      </c>
      <c r="L20" s="3"/>
      <c r="M20" s="3"/>
    </row>
    <row r="21" spans="1:13" ht="24" customHeight="1">
      <c r="A21" s="6" t="s">
        <v>26</v>
      </c>
      <c r="B21" s="6">
        <f>SUM(B6:B20)</f>
        <v>87403</v>
      </c>
      <c r="C21" s="6">
        <f>SUM(C6:C20)</f>
        <v>42847</v>
      </c>
      <c r="D21" s="6">
        <f>SUM(D6:D20)</f>
        <v>936</v>
      </c>
      <c r="E21" s="6">
        <f>SUM(E6:E20)</f>
        <v>33756.78</v>
      </c>
      <c r="F21" s="6"/>
      <c r="G21" s="6">
        <f>SUM(G6:G20)</f>
        <v>970</v>
      </c>
      <c r="H21" s="6"/>
      <c r="I21" s="6">
        <f>SUM(I6:I20)</f>
        <v>1357.62</v>
      </c>
      <c r="J21" s="6">
        <f>SUM(J6:J20)</f>
        <v>211</v>
      </c>
      <c r="K21" s="6">
        <f>SUM(K6:K20)</f>
        <v>1998.1</v>
      </c>
      <c r="L21" s="6">
        <f>SUM(L6:L20)</f>
        <v>299</v>
      </c>
      <c r="M21" s="6">
        <f>SUM(M6:M20)</f>
        <v>4763.8999999999996</v>
      </c>
    </row>
  </sheetData>
  <mergeCells count="9">
    <mergeCell ref="J4:K4"/>
    <mergeCell ref="L4:M4"/>
    <mergeCell ref="D3:M3"/>
    <mergeCell ref="A1:M1"/>
    <mergeCell ref="A3:A5"/>
    <mergeCell ref="B3:B5"/>
    <mergeCell ref="C3:C5"/>
    <mergeCell ref="D4:E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2019-09-17T12:34:35Z</dcterms:modified>
</cp:coreProperties>
</file>